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Obiezione Azienda" sheetId="1" state="visible" r:id="rId2"/>
    <sheet name="Stabilimento" sheetId="2" state="visible" r:id="rId3"/>
    <sheet name="Aborti spontanei" sheetId="3" state="visible" r:id="rId4"/>
    <sheet name="Settimane" sheetId="4" state="visible" r:id="rId5"/>
    <sheet name="Attesa" sheetId="5" state="visible" r:id="rId6"/>
    <sheet name="Intervento" sheetId="6" state="visible" r:id="rId7"/>
    <sheet name="Degenza" sheetId="7" state="visible" r:id="rId8"/>
    <sheet name="Residenza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<sst xmlns="http://schemas.openxmlformats.org/spreadsheetml/2006/main" count="1211" uniqueCount="185">
  <si>
    <t xml:space="preserve">Azienda</t>
  </si>
  <si>
    <t xml:space="preserve">Ginecologi Totali</t>
  </si>
  <si>
    <t xml:space="preserve">Ginecologi Obiettori</t>
  </si>
  <si>
    <t xml:space="preserve">%</t>
  </si>
  <si>
    <t xml:space="preserve">Anestesisti Totali</t>
  </si>
  <si>
    <t xml:space="preserve">Anestesisti Obiettori</t>
  </si>
  <si>
    <t xml:space="preserve">Altro personale sanitario Totali</t>
  </si>
  <si>
    <t xml:space="preserve">Altro personale sanitario Obiettori</t>
  </si>
  <si>
    <t xml:space="preserve">PIACENZA</t>
  </si>
  <si>
    <t xml:space="preserve">PARMA</t>
  </si>
  <si>
    <t xml:space="preserve">REGGIO EMILIA</t>
  </si>
  <si>
    <t xml:space="preserve">MODENA</t>
  </si>
  <si>
    <t xml:space="preserve">BOLOGNA</t>
  </si>
  <si>
    <t xml:space="preserve">IMOLA</t>
  </si>
  <si>
    <t xml:space="preserve">FERRARA</t>
  </si>
  <si>
    <t xml:space="preserve">ROMAGNA</t>
  </si>
  <si>
    <t xml:space="preserve">AOSPU PARMA</t>
  </si>
  <si>
    <t xml:space="preserve">AOSPU MODENA</t>
  </si>
  <si>
    <t xml:space="preserve">AOSPU BOLOGNA</t>
  </si>
  <si>
    <t xml:space="preserve">AOSPU FERRARA</t>
  </si>
  <si>
    <t xml:space="preserve">Totale</t>
  </si>
  <si>
    <t xml:space="preserve"> AUSL</t>
  </si>
  <si>
    <t xml:space="preserve">DENOMINAZIONE</t>
  </si>
  <si>
    <t xml:space="preserve">COMUNE</t>
  </si>
  <si>
    <t xml:space="preserve">PV</t>
  </si>
  <si>
    <t xml:space="preserve"> TIPO STRUTTURA</t>
  </si>
  <si>
    <t xml:space="preserve">PUNTO IVG</t>
  </si>
  <si>
    <t xml:space="preserve">OSPEDALE GUGLIELMO DA SALICETO PIACENZA</t>
  </si>
  <si>
    <t xml:space="preserve">PC</t>
  </si>
  <si>
    <t xml:space="preserve">Ospedale a gestione diretta presidio della USL</t>
  </si>
  <si>
    <t xml:space="preserve">sì</t>
  </si>
  <si>
    <t xml:space="preserve">OSPEDALE FIDENZA</t>
  </si>
  <si>
    <t xml:space="preserve">FIDENZA</t>
  </si>
  <si>
    <t xml:space="preserve">PR</t>
  </si>
  <si>
    <t xml:space="preserve">OSPEDALE E.FRANCHINI MONTECCHIO</t>
  </si>
  <si>
    <t xml:space="preserve">MONTECCHIO EMILIA</t>
  </si>
  <si>
    <t xml:space="preserve">RE</t>
  </si>
  <si>
    <t xml:space="preserve">OSPEDALE S.ANNA CASTELNOVO NE MONTI</t>
  </si>
  <si>
    <t xml:space="preserve">CASTELNOVO NE' MONTI</t>
  </si>
  <si>
    <t xml:space="preserve">ARCISPEDALE SANTA MARIA NUOVA DI REGGIO EMILIA</t>
  </si>
  <si>
    <t xml:space="preserve">REGGIO NELL'EMILIA</t>
  </si>
  <si>
    <t xml:space="preserve">OSPEDALE B.RAMAZZINI CARPI</t>
  </si>
  <si>
    <t xml:space="preserve">CARPI</t>
  </si>
  <si>
    <t xml:space="preserve">MO</t>
  </si>
  <si>
    <t xml:space="preserve">OSPEDALE SANTA MARIA BIANCA MIRANDOLA</t>
  </si>
  <si>
    <t xml:space="preserve">MIRANDOLA</t>
  </si>
  <si>
    <t xml:space="preserve">OSPEDALE VIGNOLA</t>
  </si>
  <si>
    <t xml:space="preserve">VIGNOLA</t>
  </si>
  <si>
    <t xml:space="preserve">NUOVO OSPEDALE CIVILE DI SASSUOLO S.P.A.</t>
  </si>
  <si>
    <t xml:space="preserve">SASSUOLO</t>
  </si>
  <si>
    <t xml:space="preserve">OSPEDALE MAGGIORE C.A.PIZZARDI</t>
  </si>
  <si>
    <t xml:space="preserve">BO</t>
  </si>
  <si>
    <t xml:space="preserve">OSPEDALE A.COSTA PORRETTA TERME (ALTO RENO)</t>
  </si>
  <si>
    <t xml:space="preserve">ALTO RENO TERME</t>
  </si>
  <si>
    <t xml:space="preserve">OSPEDALE BENTIVOGLIO</t>
  </si>
  <si>
    <t xml:space="preserve">BENTIVOGLIO</t>
  </si>
  <si>
    <t xml:space="preserve">OSPEDALE CIVILE NUOVO S.MARIA DELLA SCALETTA IMOLA</t>
  </si>
  <si>
    <t xml:space="preserve">STABILIMENTO OSPEDALIERO SS. ANNUNZIATA CENTO</t>
  </si>
  <si>
    <t xml:space="preserve">CENTO</t>
  </si>
  <si>
    <t xml:space="preserve">FE</t>
  </si>
  <si>
    <t xml:space="preserve">OSPEDALE SANTA MARIA DELLE CROCI RAVENNA</t>
  </si>
  <si>
    <t xml:space="preserve">RAVENNA</t>
  </si>
  <si>
    <t xml:space="preserve">RA</t>
  </si>
  <si>
    <t xml:space="preserve">OSPEDALE DEGLI INFERMI FAENZA</t>
  </si>
  <si>
    <t xml:space="preserve">FAENZA</t>
  </si>
  <si>
    <t xml:space="preserve">OSPEDALE MORGAGNI-PIERANTONI FORLI'</t>
  </si>
  <si>
    <t xml:space="preserve">FORLI'</t>
  </si>
  <si>
    <t xml:space="preserve">FC</t>
  </si>
  <si>
    <t xml:space="preserve">OSPEDALE MAURIZIO BUFALINI CESENA</t>
  </si>
  <si>
    <t xml:space="preserve">CESENA</t>
  </si>
  <si>
    <t xml:space="preserve">OSPEDALE INFERMI RIMINI</t>
  </si>
  <si>
    <t xml:space="preserve">RIMINI</t>
  </si>
  <si>
    <t xml:space="preserve">RN</t>
  </si>
  <si>
    <t xml:space="preserve">OSPEDALE CERVESI CATTOLICA</t>
  </si>
  <si>
    <t xml:space="preserve">CATTOLICA</t>
  </si>
  <si>
    <t xml:space="preserve">IRCCS AZIENDA OSPEDALIERO-UNIVERSITARIA DI BOLOGNA POLICLINICO DI SANT'ORSOLA</t>
  </si>
  <si>
    <t xml:space="preserve">Istituto di riocovero e cura a carattere scientifico</t>
  </si>
  <si>
    <t xml:space="preserve">CASA DI CURA CITTA' DI PARMA</t>
  </si>
  <si>
    <t xml:space="preserve">Casa di cura privata</t>
  </si>
  <si>
    <t xml:space="preserve">OSPEDALE PRIVATO DOMUS NOVA S.P.A.</t>
  </si>
  <si>
    <t xml:space="preserve">AZIENDA OSPEDALIERO-UNIVERSITARIA DI PARMA</t>
  </si>
  <si>
    <t xml:space="preserve">Azienda ospedaliero-universitaria</t>
  </si>
  <si>
    <t xml:space="preserve">AZIENDA OSPEDALIERO-UNIVERSITARIA DI MODENA</t>
  </si>
  <si>
    <t xml:space="preserve">AZIENDA OSPEDALIERO-UNIVERSITARIA DI FERRARA</t>
  </si>
  <si>
    <t xml:space="preserve">OSPEDALE MAGGIORE</t>
  </si>
  <si>
    <t xml:space="preserve">Ambulatorio e laboratorio</t>
  </si>
  <si>
    <t xml:space="preserve">CONSULTORIO PARMA CENTRO  -  CASA DELLA SALUTE</t>
  </si>
  <si>
    <t xml:space="preserve">Altro tipo di struttura territoriale</t>
  </si>
  <si>
    <t xml:space="preserve">CONSULTORIO DI CARPI</t>
  </si>
  <si>
    <t xml:space="preserve">CONSULTORIO FAMILIARE  DI MODENA - VIA PADOVA</t>
  </si>
  <si>
    <t xml:space="preserve">CONSULTORIO FAMILIARE DI SAN GIOVANNI IN PERSICETO - OSPEDALE</t>
  </si>
  <si>
    <t xml:space="preserve">SAN GIOVANNI IN PERSICETO</t>
  </si>
  <si>
    <t xml:space="preserve">OSPEDALE CASTEL SAN GIOVANNI</t>
  </si>
  <si>
    <t xml:space="preserve">CASTEL SAN GIOVANNI</t>
  </si>
  <si>
    <t xml:space="preserve">no</t>
  </si>
  <si>
    <t xml:space="preserve">OSPEDALE SACRA FAMIGLIA NOVAFELTRIA</t>
  </si>
  <si>
    <t xml:space="preserve">NOVAFELTRIA</t>
  </si>
  <si>
    <t xml:space="preserve">OSPEDALE S.SALVATORE S.GIOVANNI IN PERSICETO</t>
  </si>
  <si>
    <t xml:space="preserve">ISTITUTO IN TECNOLOGIE AVANZATE E MODELLI ASSISTENZIALI IN ONCOLOGIA DI REGGIO EMILIA</t>
  </si>
  <si>
    <t xml:space="preserve">OSPEDALE 'S.MARIA' BORGO VAL DI TARO</t>
  </si>
  <si>
    <t xml:space="preserve">BORGO VAL DI TARO</t>
  </si>
  <si>
    <t xml:space="preserve">OSPEDALE CIVILE GUASTALLA</t>
  </si>
  <si>
    <t xml:space="preserve">GUASTALLA</t>
  </si>
  <si>
    <t xml:space="preserve">OSPEDALE G.MAGATI SCANDIANO</t>
  </si>
  <si>
    <t xml:space="preserve">SCANDIANO</t>
  </si>
  <si>
    <t xml:space="preserve">OSPEDALE PAVULLO NEL FRIGNANO</t>
  </si>
  <si>
    <t xml:space="preserve">PAVULLO NEL FRIGNANO</t>
  </si>
  <si>
    <t xml:space="preserve">OSPEDALE DEL DELTA</t>
  </si>
  <si>
    <t xml:space="preserve">LAGOSANTO</t>
  </si>
  <si>
    <t xml:space="preserve">OSPEDALE MAZZOLANI VANDINI ARGENTA</t>
  </si>
  <si>
    <t xml:space="preserve">ARGENTA</t>
  </si>
  <si>
    <t xml:space="preserve">OSPEDALE UMBERTO 1° LUGO</t>
  </si>
  <si>
    <t xml:space="preserve">LUGO</t>
  </si>
  <si>
    <t xml:space="preserve">HOSPITAL VAL PARMA</t>
  </si>
  <si>
    <t xml:space="preserve">LANGHIRANO</t>
  </si>
  <si>
    <t xml:space="preserve">MALATESTA NOVELLO</t>
  </si>
  <si>
    <t xml:space="preserve">VILLA SERENA</t>
  </si>
  <si>
    <t xml:space="preserve">OSPEDALE PRIVATO SAN PIER DAMIANO HOSPITAL</t>
  </si>
  <si>
    <t xml:space="preserve">CASA DI CURA MADRE FORTUNATA TONIOLO</t>
  </si>
  <si>
    <t xml:space="preserve">OSPEDALE PRIVATO ACCREDITATO VILLA LAURA</t>
  </si>
  <si>
    <t xml:space="preserve">OSPEDALE PRIVATO ACCREDITATO VILLA REGINA</t>
  </si>
  <si>
    <t xml:space="preserve">OSPEDALE PRIVATO ACCREDITATO VILLA IGEA S.P.A.</t>
  </si>
  <si>
    <t xml:space="preserve">SALUS HOSPITAL (CASA DI CURA PRIVATA)</t>
  </si>
  <si>
    <t xml:space="preserve">OSPEDALE PRIVATO VILLALBA HOSPITAL</t>
  </si>
  <si>
    <t xml:space="preserve">CASA DI CURA VILLA ERBOSA OSPEDALE PRIVATO ACCREDITATO</t>
  </si>
  <si>
    <t xml:space="preserve">HESPERIA HOSPITAL MODENA S.R.L.</t>
  </si>
  <si>
    <t xml:space="preserve">OSPEDALE PRIVATO ACCREDITATO VILLA CHIARA</t>
  </si>
  <si>
    <t xml:space="preserve">CASALECCHIO DI RENO</t>
  </si>
  <si>
    <t xml:space="preserve">CASA DI CURA PRIVATA POLISPECIALISTICA VILLA VERDE S.R.L.</t>
  </si>
  <si>
    <t xml:space="preserve">PROF. FOGLIANI CASA DI CURA S.R.L.</t>
  </si>
  <si>
    <t xml:space="preserve">CASA DI CURA PRIVATA SAN LORENZINO S.P.A.</t>
  </si>
  <si>
    <t xml:space="preserve">OSPEDALE RIMINI POLIAMBULATORI</t>
  </si>
  <si>
    <t xml:space="preserve">OSPEDALE DI RAVENNA</t>
  </si>
  <si>
    <t xml:space="preserve">DISTRETTO CITTÀ DI PIACENZA - CONSULTORIO FAMILIARE</t>
  </si>
  <si>
    <t xml:space="preserve">CONSULTORIO FAMILIARE - SCANDIANO</t>
  </si>
  <si>
    <t xml:space="preserve">CONSULTORIO RICCIONE</t>
  </si>
  <si>
    <t xml:space="preserve">RICCIONE</t>
  </si>
  <si>
    <t xml:space="preserve">CENTRO SOCIO-SANITARIO CIRCOSCRIZIONE 2 / CONSULTORIO FAMILIARE</t>
  </si>
  <si>
    <t xml:space="preserve">IVG e aborti spontanei precedenti</t>
  </si>
  <si>
    <t xml:space="preserve">Aborti spontanei precedenti</t>
  </si>
  <si>
    <t xml:space="preserve">NON RILEVATO</t>
  </si>
  <si>
    <t xml:space="preserve">TOTALE</t>
  </si>
  <si>
    <t xml:space="preserve">&gt;=4</t>
  </si>
  <si>
    <t xml:space="preserve">N°</t>
  </si>
  <si>
    <t xml:space="preserve">%*</t>
  </si>
  <si>
    <t xml:space="preserve">%**</t>
  </si>
  <si>
    <t xml:space="preserve">Totale complessivo</t>
  </si>
  <si>
    <t xml:space="preserve">* calcolata sul totale meno i casi non rilevati </t>
  </si>
  <si>
    <t xml:space="preserve">** calcolata sul totale</t>
  </si>
  <si>
    <t xml:space="preserve">IVG e settimana di gestazione</t>
  </si>
  <si>
    <t xml:space="preserve">settimana di gestazione</t>
  </si>
  <si>
    <t xml:space="preserve">Azienda di intervento</t>
  </si>
  <si>
    <t xml:space="preserve"> &lt; 8</t>
  </si>
  <si>
    <t xml:space="preserve"> 8</t>
  </si>
  <si>
    <t xml:space="preserve"> 9-10</t>
  </si>
  <si>
    <t xml:space="preserve">11-12</t>
  </si>
  <si>
    <t xml:space="preserve">13-15</t>
  </si>
  <si>
    <t xml:space="preserve">16-20</t>
  </si>
  <si>
    <t xml:space="preserve">21 e oltre</t>
  </si>
  <si>
    <t xml:space="preserve">N° totale</t>
  </si>
  <si>
    <t xml:space="preserve">Tabella 21 - Tempi di attesa tra certificazione ed intervento</t>
  </si>
  <si>
    <t xml:space="preserve">Giorni</t>
  </si>
  <si>
    <t xml:space="preserve">IVG e tipo di intervento</t>
  </si>
  <si>
    <t xml:space="preserve">Tipo di Intervento</t>
  </si>
  <si>
    <t xml:space="preserve">Raschiamento</t>
  </si>
  <si>
    <t xml:space="preserve">Isterosuzione con metodo Karman</t>
  </si>
  <si>
    <t xml:space="preserve">Altre forme di isterosuzione</t>
  </si>
  <si>
    <t xml:space="preserve">Metodo farmacologico (epoca gestazionale &lt;= 63gg)</t>
  </si>
  <si>
    <t xml:space="preserve">Metodo farmacologico (epoca gestazionale &gt; 90 gg)</t>
  </si>
  <si>
    <t xml:space="preserve">Altro</t>
  </si>
  <si>
    <t xml:space="preserve">IVG e durata della degenza</t>
  </si>
  <si>
    <t xml:space="preserve">Accessi non Degenza Ordinaria</t>
  </si>
  <si>
    <t xml:space="preserve">Giorni Degenza Ordinaria</t>
  </si>
  <si>
    <t xml:space="preserve">&gt;=6</t>
  </si>
  <si>
    <t xml:space="preserve">IVG e luogo di residenza</t>
  </si>
  <si>
    <t xml:space="preserve">Residenza</t>
  </si>
  <si>
    <t xml:space="preserve">Stessa AUSL</t>
  </si>
  <si>
    <t xml:space="preserve">Altra AUSL RER</t>
  </si>
  <si>
    <t xml:space="preserve">Altre regioni</t>
  </si>
  <si>
    <t xml:space="preserve">Estero</t>
  </si>
  <si>
    <t xml:space="preserve">Mobilità attiva e passiva</t>
  </si>
  <si>
    <t xml:space="preserve">Mobilità attiva*</t>
  </si>
  <si>
    <t xml:space="preserve">* Utenti extra RER e estero</t>
  </si>
  <si>
    <t xml:space="preserve">Mobilità passiva **</t>
  </si>
  <si>
    <t xml:space="preserve">** Utenti RER ricoverati fuori RER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</si>
</sst>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%"/>
    <numFmt numFmtId="166" formatCode="@"/>
    <numFmt numFmtId="167" formatCode="#,##0"/>
    <numFmt numFmtId="168" formatCode="0.0%"/>
    <numFmt numFmtId="169" formatCode="0"/>
  </numFmts>
  <fonts count="7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0000"/>
      <name val="Aptos Narrow"/>
      <family val="2"/>
      <charset val="1"/>
    </font>
    <font>
      <b val="true"/>
      <sz val="11"/>
      <color rgb="FF000000"/>
      <name val="Aptos Narrow"/>
      <family val="2"/>
      <charset val="1"/>
    </font>
    <font>
      <i val="true"/>
      <sz val="11"/>
      <color rgb="FF000000"/>
      <name val="Aptos Narrow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1E5F5"/>
        <bgColor rgb="FFCC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46B1E1"/>
      </bottom>
      <diagonal/>
    </border>
    <border diagonalUp="false" diagonalDown="false">
      <left/>
      <right/>
      <top style="thin">
        <color rgb="FF46B1E1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5" fillId="2" borderId="0" xfId="19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5" fillId="2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E5F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46B1E1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1"/>
  <sheetViews>
    <sheetView showFormulas="false" showGridLines="true" showRowColHeaders="true" showZeros="true" rightToLeft="false" tabSelected="false" showOutlineSymbols="true" defaultGridColor="true" view="normal" topLeftCell="A18" colorId="64" zoomScale="100" zoomScaleNormal="100" zoomScalePageLayoutView="100" workbookViewId="0">
      <selection pane="topLeft" activeCell="A18" activeCellId="0" sqref="A18"/>
    </sheetView>
  </sheetViews>
  <sheetFormatPr defaultRowHeight="15" zeroHeight="false" outlineLevelRow="0" outlineLevelCol="0"/>
  <cols>
    <col collapsed="false" customWidth="true" hidden="false" outlineLevel="0" max="1" min="1" style="0" width="15.14"/>
    <col collapsed="false" customWidth="true" hidden="false" outlineLevel="0" max="2" min="2" style="0" width="10.85"/>
    <col collapsed="false" customWidth="true" hidden="false" outlineLevel="0" max="3" min="3" style="0" width="11.57"/>
    <col collapsed="false" customWidth="true" hidden="false" outlineLevel="0" max="4" min="4" style="1" width="6.43"/>
    <col collapsed="false" customWidth="true" hidden="false" outlineLevel="0" max="6" min="5" style="0" width="11.28"/>
    <col collapsed="false" customWidth="true" hidden="false" outlineLevel="0" max="7" min="7" style="1" width="6.43"/>
    <col collapsed="false" customWidth="true" hidden="false" outlineLevel="0" max="8" min="8" style="0" width="16.43"/>
    <col collapsed="false" customWidth="true" hidden="false" outlineLevel="0" max="9" min="9" style="0" width="16.28"/>
    <col collapsed="false" customWidth="true" hidden="false" outlineLevel="0" max="10" min="10" style="1" width="6.43"/>
    <col collapsed="false" customWidth="true" hidden="false" outlineLevel="0" max="1025" min="11" style="0" width="8.53"/>
  </cols>
  <sheetData>
    <row r="1" customFormat="false" ht="15" hidden="false" customHeight="false" outlineLevel="0" collapsed="false">
      <c r="A1" s="2" t="n">
        <v>2022</v>
      </c>
    </row>
    <row r="2" s="5" customFormat="true" ht="30" hidden="false" customHeight="true" outlineLevel="0" collapsed="false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4" t="s">
        <v>3</v>
      </c>
      <c r="H2" s="3" t="s">
        <v>6</v>
      </c>
      <c r="I2" s="3" t="s">
        <v>7</v>
      </c>
      <c r="J2" s="4" t="s">
        <v>3</v>
      </c>
    </row>
    <row r="3" customFormat="false" ht="15" hidden="false" customHeight="false" outlineLevel="0" collapsed="false">
      <c r="A3" s="6" t="s">
        <v>8</v>
      </c>
      <c r="B3" s="0" t="n">
        <v>24</v>
      </c>
      <c r="C3" s="0" t="n">
        <v>12</v>
      </c>
      <c r="D3" s="1" t="n">
        <f aca="false">C3/B3</f>
        <v>0.5</v>
      </c>
      <c r="E3" s="0" t="n">
        <v>30</v>
      </c>
      <c r="F3" s="0" t="n">
        <v>20</v>
      </c>
      <c r="G3" s="1" t="n">
        <f aca="false">F3/E3</f>
        <v>0.666666666666667</v>
      </c>
      <c r="H3" s="0" t="n">
        <v>19</v>
      </c>
      <c r="I3" s="0" t="n">
        <v>5</v>
      </c>
      <c r="J3" s="1" t="n">
        <f aca="false">I3/H3</f>
        <v>0.263157894736842</v>
      </c>
    </row>
    <row r="4" customFormat="false" ht="15" hidden="false" customHeight="false" outlineLevel="0" collapsed="false">
      <c r="A4" s="6" t="s">
        <v>9</v>
      </c>
      <c r="B4" s="0" t="n">
        <v>41</v>
      </c>
      <c r="C4" s="0" t="n">
        <v>21</v>
      </c>
      <c r="D4" s="1" t="n">
        <f aca="false">C4/B4</f>
        <v>0.51219512195122</v>
      </c>
      <c r="E4" s="0" t="n">
        <v>35</v>
      </c>
      <c r="F4" s="0" t="n">
        <v>14</v>
      </c>
      <c r="G4" s="1" t="n">
        <f aca="false">F4/E4</f>
        <v>0.4</v>
      </c>
      <c r="H4" s="0" t="n">
        <v>74</v>
      </c>
      <c r="I4" s="0" t="n">
        <v>4</v>
      </c>
      <c r="J4" s="1" t="n">
        <f aca="false">I4/H4</f>
        <v>0.0540540540540541</v>
      </c>
    </row>
    <row r="5" customFormat="false" ht="15" hidden="false" customHeight="false" outlineLevel="0" collapsed="false">
      <c r="A5" s="6" t="s">
        <v>10</v>
      </c>
      <c r="B5" s="0" t="n">
        <v>52</v>
      </c>
      <c r="C5" s="0" t="n">
        <v>17</v>
      </c>
      <c r="D5" s="1" t="n">
        <f aca="false">C5/B5</f>
        <v>0.326923076923077</v>
      </c>
      <c r="E5" s="0" t="n">
        <v>101</v>
      </c>
      <c r="F5" s="0" t="n">
        <v>16</v>
      </c>
      <c r="G5" s="1" t="n">
        <f aca="false">F5/E5</f>
        <v>0.158415841584158</v>
      </c>
      <c r="H5" s="0" t="n">
        <v>159</v>
      </c>
      <c r="I5" s="0" t="n">
        <v>40</v>
      </c>
      <c r="J5" s="1" t="n">
        <f aca="false">I5/H5</f>
        <v>0.251572327044025</v>
      </c>
    </row>
    <row r="6" customFormat="false" ht="15" hidden="false" customHeight="false" outlineLevel="0" collapsed="false">
      <c r="A6" s="6" t="s">
        <v>11</v>
      </c>
      <c r="B6" s="0" t="n">
        <v>62</v>
      </c>
      <c r="C6" s="0" t="n">
        <v>14</v>
      </c>
      <c r="D6" s="1" t="n">
        <f aca="false">C6/B6</f>
        <v>0.225806451612903</v>
      </c>
      <c r="E6" s="0" t="n">
        <v>48</v>
      </c>
      <c r="F6" s="0" t="n">
        <v>5</v>
      </c>
      <c r="G6" s="1" t="n">
        <f aca="false">F6/E6</f>
        <v>0.104166666666667</v>
      </c>
      <c r="H6" s="0" t="n">
        <v>115</v>
      </c>
      <c r="I6" s="0" t="n">
        <v>22</v>
      </c>
      <c r="J6" s="1" t="n">
        <f aca="false">I6/H6</f>
        <v>0.191304347826087</v>
      </c>
    </row>
    <row r="7" customFormat="false" ht="15" hidden="false" customHeight="false" outlineLevel="0" collapsed="false">
      <c r="A7" s="6" t="s">
        <v>12</v>
      </c>
      <c r="B7" s="0" t="n">
        <v>69</v>
      </c>
      <c r="C7" s="0" t="n">
        <v>20</v>
      </c>
      <c r="D7" s="1" t="n">
        <f aca="false">C7/B7</f>
        <v>0.289855072463768</v>
      </c>
      <c r="E7" s="0" t="n">
        <v>34</v>
      </c>
      <c r="F7" s="0" t="n">
        <v>10</v>
      </c>
      <c r="G7" s="1" t="n">
        <f aca="false">F7/E7</f>
        <v>0.294117647058823</v>
      </c>
      <c r="H7" s="0" t="n">
        <v>51</v>
      </c>
      <c r="I7" s="0" t="n">
        <v>3</v>
      </c>
      <c r="J7" s="1" t="n">
        <f aca="false">I7/H7</f>
        <v>0.0588235294117647</v>
      </c>
    </row>
    <row r="8" customFormat="false" ht="15" hidden="false" customHeight="false" outlineLevel="0" collapsed="false">
      <c r="A8" s="6" t="s">
        <v>13</v>
      </c>
      <c r="B8" s="0" t="n">
        <v>12</v>
      </c>
      <c r="C8" s="0" t="n">
        <v>6</v>
      </c>
      <c r="D8" s="1" t="n">
        <f aca="false">C8/B8</f>
        <v>0.5</v>
      </c>
      <c r="E8" s="0" t="n">
        <v>26</v>
      </c>
      <c r="F8" s="0" t="n">
        <v>5</v>
      </c>
      <c r="G8" s="1" t="n">
        <f aca="false">F8/E8</f>
        <v>0.192307692307692</v>
      </c>
      <c r="H8" s="0" t="n">
        <v>38</v>
      </c>
      <c r="I8" s="0" t="n">
        <v>7</v>
      </c>
      <c r="J8" s="1" t="n">
        <f aca="false">I8/H8</f>
        <v>0.184210526315789</v>
      </c>
    </row>
    <row r="9" customFormat="false" ht="15" hidden="false" customHeight="false" outlineLevel="0" collapsed="false">
      <c r="A9" s="6" t="s">
        <v>14</v>
      </c>
      <c r="B9" s="0" t="n">
        <v>9</v>
      </c>
      <c r="C9" s="0" t="n">
        <v>5</v>
      </c>
      <c r="D9" s="1" t="n">
        <f aca="false">C9/B9</f>
        <v>0.555555555555556</v>
      </c>
      <c r="E9" s="0" t="n">
        <v>6</v>
      </c>
      <c r="F9" s="0" t="n">
        <v>2</v>
      </c>
      <c r="G9" s="1" t="n">
        <f aca="false">F9/E9</f>
        <v>0.333333333333333</v>
      </c>
      <c r="H9" s="0" t="n">
        <v>14</v>
      </c>
      <c r="I9" s="0" t="n">
        <v>4</v>
      </c>
      <c r="J9" s="1" t="n">
        <f aca="false">I9/H9</f>
        <v>0.285714285714286</v>
      </c>
    </row>
    <row r="10" customFormat="false" ht="15" hidden="false" customHeight="false" outlineLevel="0" collapsed="false">
      <c r="A10" s="6" t="s">
        <v>15</v>
      </c>
      <c r="B10" s="0" t="n">
        <v>105</v>
      </c>
      <c r="C10" s="0" t="n">
        <v>41</v>
      </c>
      <c r="D10" s="1" t="n">
        <f aca="false">C10/B10</f>
        <v>0.39047619047619</v>
      </c>
      <c r="E10" s="0" t="n">
        <v>226</v>
      </c>
      <c r="F10" s="0" t="n">
        <v>72</v>
      </c>
      <c r="G10" s="1" t="n">
        <f aca="false">F10/E10</f>
        <v>0.31858407079646</v>
      </c>
      <c r="H10" s="0" t="n">
        <v>410</v>
      </c>
      <c r="I10" s="0" t="n">
        <v>75</v>
      </c>
      <c r="J10" s="1" t="n">
        <f aca="false">I10/H10</f>
        <v>0.182926829268293</v>
      </c>
    </row>
    <row r="11" customFormat="false" ht="15" hidden="false" customHeight="false" outlineLevel="0" collapsed="false">
      <c r="A11" s="7" t="s">
        <v>16</v>
      </c>
      <c r="B11" s="0" t="n">
        <v>19</v>
      </c>
      <c r="C11" s="0" t="n">
        <v>13</v>
      </c>
      <c r="D11" s="1" t="n">
        <f aca="false">C11/B11</f>
        <v>0.68421052631579</v>
      </c>
      <c r="E11" s="0" t="n">
        <v>7</v>
      </c>
      <c r="F11" s="0" t="n">
        <v>0</v>
      </c>
      <c r="G11" s="1" t="n">
        <f aca="false">F11/E11</f>
        <v>0</v>
      </c>
      <c r="H11" s="0" t="n">
        <v>17</v>
      </c>
      <c r="I11" s="0" t="n">
        <v>1</v>
      </c>
      <c r="J11" s="1" t="n">
        <f aca="false">I11/H11</f>
        <v>0.0588235294117647</v>
      </c>
    </row>
    <row r="12" customFormat="false" ht="15" hidden="false" customHeight="false" outlineLevel="0" collapsed="false">
      <c r="A12" s="7" t="s">
        <v>17</v>
      </c>
      <c r="B12" s="0" t="n">
        <v>18</v>
      </c>
      <c r="C12" s="0" t="n">
        <v>10</v>
      </c>
      <c r="D12" s="1" t="n">
        <f aca="false">C12/B12</f>
        <v>0.555555555555556</v>
      </c>
      <c r="E12" s="0" t="n">
        <v>18</v>
      </c>
      <c r="F12" s="0" t="n">
        <v>2</v>
      </c>
      <c r="G12" s="1" t="n">
        <f aca="false">F12/E12</f>
        <v>0.111111111111111</v>
      </c>
      <c r="H12" s="0" t="n">
        <v>88</v>
      </c>
      <c r="I12" s="0" t="n">
        <v>25</v>
      </c>
      <c r="J12" s="1" t="n">
        <f aca="false">I12/H12</f>
        <v>0.284090909090909</v>
      </c>
    </row>
    <row r="13" customFormat="false" ht="15" hidden="false" customHeight="false" outlineLevel="0" collapsed="false">
      <c r="A13" s="7" t="s">
        <v>18</v>
      </c>
      <c r="B13" s="0" t="n">
        <v>43</v>
      </c>
      <c r="C13" s="0" t="n">
        <v>21</v>
      </c>
      <c r="D13" s="1" t="n">
        <f aca="false">C13/B13</f>
        <v>0.488372093023256</v>
      </c>
      <c r="E13" s="0" t="n">
        <v>32</v>
      </c>
      <c r="F13" s="0" t="n">
        <v>10</v>
      </c>
      <c r="G13" s="1" t="n">
        <f aca="false">F13/E13</f>
        <v>0.3125</v>
      </c>
      <c r="H13" s="0" t="n">
        <v>185</v>
      </c>
      <c r="I13" s="0" t="n">
        <v>12</v>
      </c>
      <c r="J13" s="1" t="n">
        <f aca="false">I13/H13</f>
        <v>0.0648648648648649</v>
      </c>
    </row>
    <row r="14" customFormat="false" ht="15" hidden="false" customHeight="false" outlineLevel="0" collapsed="false">
      <c r="A14" s="7" t="s">
        <v>19</v>
      </c>
      <c r="B14" s="0" t="n">
        <v>14</v>
      </c>
      <c r="C14" s="0" t="n">
        <v>5</v>
      </c>
      <c r="D14" s="1" t="n">
        <f aca="false">C14/B14</f>
        <v>0.357142857142857</v>
      </c>
      <c r="E14" s="0" t="n">
        <v>62</v>
      </c>
      <c r="F14" s="0" t="n">
        <v>6</v>
      </c>
      <c r="G14" s="1" t="n">
        <f aca="false">F14/E14</f>
        <v>0.0967741935483871</v>
      </c>
      <c r="H14" s="0" t="n">
        <v>38</v>
      </c>
      <c r="I14" s="0" t="n">
        <v>4</v>
      </c>
      <c r="J14" s="1" t="n">
        <f aca="false">I14/H14</f>
        <v>0.105263157894737</v>
      </c>
    </row>
    <row r="15" customFormat="false" ht="15" hidden="false" customHeight="false" outlineLevel="0" collapsed="false">
      <c r="A15" s="8" t="s">
        <v>20</v>
      </c>
      <c r="B15" s="8" t="n">
        <f aca="false">SUM(B3:B14)</f>
        <v>468</v>
      </c>
      <c r="C15" s="8" t="n">
        <f aca="false">SUM(C3:C14)</f>
        <v>185</v>
      </c>
      <c r="D15" s="9" t="n">
        <f aca="false">C15/B15</f>
        <v>0.395299145299145</v>
      </c>
      <c r="E15" s="8" t="n">
        <f aca="false">SUM(E3:E14)</f>
        <v>625</v>
      </c>
      <c r="F15" s="8" t="n">
        <f aca="false">SUM(F3:F14)</f>
        <v>162</v>
      </c>
      <c r="G15" s="9" t="n">
        <f aca="false">F15/E15</f>
        <v>0.2592</v>
      </c>
      <c r="H15" s="8" t="n">
        <f aca="false">SUM(H3:H14)</f>
        <v>1208</v>
      </c>
      <c r="I15" s="8" t="n">
        <f aca="false">SUM(I3:I14)</f>
        <v>202</v>
      </c>
      <c r="J15" s="9" t="n">
        <f aca="false">I15/H15</f>
        <v>0.167218543046358</v>
      </c>
    </row>
    <row r="16" customFormat="false" ht="15" hidden="false" customHeight="false" outlineLevel="0" collapsed="false">
      <c r="A16" s="10"/>
      <c r="B16" s="10"/>
      <c r="C16" s="10"/>
      <c r="D16" s="11"/>
      <c r="E16" s="10"/>
      <c r="F16" s="10"/>
      <c r="G16" s="11"/>
      <c r="H16" s="10"/>
      <c r="I16" s="10"/>
      <c r="J16" s="11"/>
    </row>
    <row r="17" customFormat="false" ht="15" hidden="false" customHeight="false" outlineLevel="0" collapsed="false">
      <c r="A17" s="2" t="n">
        <v>2023</v>
      </c>
    </row>
    <row r="18" s="5" customFormat="true" ht="30" hidden="false" customHeight="true" outlineLevel="0" collapsed="false">
      <c r="A18" s="3" t="s">
        <v>0</v>
      </c>
      <c r="B18" s="3" t="s">
        <v>1</v>
      </c>
      <c r="C18" s="3" t="s">
        <v>2</v>
      </c>
      <c r="D18" s="4" t="s">
        <v>3</v>
      </c>
      <c r="E18" s="3" t="s">
        <v>4</v>
      </c>
      <c r="F18" s="3" t="s">
        <v>5</v>
      </c>
      <c r="G18" s="4" t="s">
        <v>3</v>
      </c>
      <c r="H18" s="3" t="s">
        <v>6</v>
      </c>
      <c r="I18" s="3" t="s">
        <v>7</v>
      </c>
      <c r="J18" s="4" t="s">
        <v>3</v>
      </c>
    </row>
    <row r="19" customFormat="false" ht="15" hidden="false" customHeight="false" outlineLevel="0" collapsed="false">
      <c r="A19" s="6" t="s">
        <v>8</v>
      </c>
      <c r="B19" s="0" t="n">
        <v>56</v>
      </c>
      <c r="C19" s="0" t="n">
        <v>28</v>
      </c>
      <c r="D19" s="1" t="n">
        <f aca="false">C19/B19</f>
        <v>0.5</v>
      </c>
      <c r="E19" s="0" t="n">
        <v>27</v>
      </c>
      <c r="F19" s="0" t="n">
        <v>20</v>
      </c>
      <c r="G19" s="1" t="n">
        <f aca="false">F19/E19</f>
        <v>0.740740740740741</v>
      </c>
      <c r="H19" s="0" t="n">
        <v>135</v>
      </c>
      <c r="I19" s="0" t="n">
        <v>21</v>
      </c>
      <c r="J19" s="1" t="n">
        <f aca="false">I19/H19</f>
        <v>0.155555555555556</v>
      </c>
    </row>
    <row r="20" customFormat="false" ht="15" hidden="false" customHeight="false" outlineLevel="0" collapsed="false">
      <c r="A20" s="6" t="s">
        <v>9</v>
      </c>
      <c r="B20" s="0" t="n">
        <v>40</v>
      </c>
      <c r="C20" s="0" t="n">
        <v>20</v>
      </c>
      <c r="D20" s="1" t="n">
        <f aca="false">C20/B20</f>
        <v>0.5</v>
      </c>
      <c r="E20" s="0" t="n">
        <v>35</v>
      </c>
      <c r="F20" s="0" t="n">
        <v>14</v>
      </c>
      <c r="G20" s="1" t="n">
        <f aca="false">F20/E20</f>
        <v>0.4</v>
      </c>
      <c r="H20" s="0" t="n">
        <v>81</v>
      </c>
      <c r="I20" s="0" t="n">
        <v>10</v>
      </c>
      <c r="J20" s="1" t="n">
        <f aca="false">I20/H20</f>
        <v>0.123456790123457</v>
      </c>
    </row>
    <row r="21" customFormat="false" ht="15" hidden="false" customHeight="false" outlineLevel="0" collapsed="false">
      <c r="A21" s="6" t="s">
        <v>10</v>
      </c>
      <c r="B21" s="0" t="n">
        <v>51</v>
      </c>
      <c r="C21" s="0" t="n">
        <v>13</v>
      </c>
      <c r="D21" s="1" t="n">
        <f aca="false">C21/B21</f>
        <v>0.254901960784314</v>
      </c>
      <c r="E21" s="0" t="n">
        <v>102</v>
      </c>
      <c r="F21" s="0" t="n">
        <v>14</v>
      </c>
      <c r="G21" s="1" t="n">
        <f aca="false">F21/E21</f>
        <v>0.137254901960784</v>
      </c>
      <c r="H21" s="0" t="n">
        <v>209</v>
      </c>
      <c r="I21" s="0" t="n">
        <v>48</v>
      </c>
      <c r="J21" s="1" t="n">
        <f aca="false">I21/H21</f>
        <v>0.229665071770335</v>
      </c>
    </row>
    <row r="22" customFormat="false" ht="15" hidden="false" customHeight="false" outlineLevel="0" collapsed="false">
      <c r="A22" s="6" t="s">
        <v>11</v>
      </c>
      <c r="B22" s="0" t="n">
        <v>53</v>
      </c>
      <c r="C22" s="0" t="n">
        <v>12</v>
      </c>
      <c r="D22" s="1" t="n">
        <f aca="false">C22/B22</f>
        <v>0.226415094339623</v>
      </c>
      <c r="E22" s="0" t="n">
        <v>56</v>
      </c>
      <c r="F22" s="0" t="n">
        <v>8</v>
      </c>
      <c r="G22" s="1" t="n">
        <f aca="false">F22/E22</f>
        <v>0.142857142857143</v>
      </c>
      <c r="H22" s="0" t="n">
        <v>118</v>
      </c>
      <c r="I22" s="0" t="n">
        <v>20</v>
      </c>
      <c r="J22" s="1" t="n">
        <f aca="false">I22/H22</f>
        <v>0.169491525423729</v>
      </c>
    </row>
    <row r="23" customFormat="false" ht="15" hidden="false" customHeight="false" outlineLevel="0" collapsed="false">
      <c r="A23" s="6" t="s">
        <v>12</v>
      </c>
      <c r="B23" s="0" t="n">
        <v>62</v>
      </c>
      <c r="C23" s="0" t="n">
        <v>16</v>
      </c>
      <c r="D23" s="1" t="n">
        <f aca="false">C23/B23</f>
        <v>0.258064516129032</v>
      </c>
      <c r="E23" s="0" t="n">
        <v>19</v>
      </c>
      <c r="F23" s="0" t="n">
        <v>7</v>
      </c>
      <c r="G23" s="1" t="n">
        <f aca="false">F23/E23</f>
        <v>0.368421052631579</v>
      </c>
      <c r="H23" s="0" t="n">
        <v>32</v>
      </c>
      <c r="I23" s="0" t="n">
        <v>1</v>
      </c>
      <c r="J23" s="1" t="n">
        <f aca="false">I23/H23</f>
        <v>0.03125</v>
      </c>
    </row>
    <row r="24" customFormat="false" ht="15" hidden="false" customHeight="false" outlineLevel="0" collapsed="false">
      <c r="A24" s="6" t="s">
        <v>13</v>
      </c>
      <c r="B24" s="0" t="n">
        <v>12</v>
      </c>
      <c r="C24" s="0" t="n">
        <v>5</v>
      </c>
      <c r="D24" s="1" t="n">
        <f aca="false">C24/B24</f>
        <v>0.416666666666667</v>
      </c>
      <c r="E24" s="0" t="n">
        <v>26</v>
      </c>
      <c r="F24" s="0" t="n">
        <v>6</v>
      </c>
      <c r="G24" s="1" t="n">
        <f aca="false">F24/E24</f>
        <v>0.230769230769231</v>
      </c>
      <c r="H24" s="0" t="n">
        <v>39</v>
      </c>
      <c r="I24" s="0" t="n">
        <v>8</v>
      </c>
      <c r="J24" s="1" t="n">
        <f aca="false">I24/H24</f>
        <v>0.205128205128205</v>
      </c>
    </row>
    <row r="25" customFormat="false" ht="15" hidden="false" customHeight="false" outlineLevel="0" collapsed="false">
      <c r="A25" s="6" t="s">
        <v>14</v>
      </c>
      <c r="B25" s="0" t="n">
        <v>8</v>
      </c>
      <c r="C25" s="0" t="n">
        <v>4</v>
      </c>
      <c r="D25" s="1" t="n">
        <f aca="false">C25/B25</f>
        <v>0.5</v>
      </c>
      <c r="E25" s="0" t="n">
        <v>6</v>
      </c>
      <c r="F25" s="0" t="n">
        <v>2</v>
      </c>
      <c r="G25" s="1" t="n">
        <f aca="false">F25/E25</f>
        <v>0.333333333333333</v>
      </c>
      <c r="H25" s="0" t="n">
        <v>3</v>
      </c>
      <c r="I25" s="0" t="n">
        <v>0</v>
      </c>
      <c r="J25" s="1" t="n">
        <f aca="false">I25/H25</f>
        <v>0</v>
      </c>
    </row>
    <row r="26" customFormat="false" ht="15" hidden="false" customHeight="false" outlineLevel="0" collapsed="false">
      <c r="A26" s="6" t="s">
        <v>15</v>
      </c>
      <c r="B26" s="0" t="n">
        <v>189</v>
      </c>
      <c r="C26" s="0" t="n">
        <v>67</v>
      </c>
      <c r="D26" s="1" t="n">
        <f aca="false">C26/B26</f>
        <v>0.354497354497354</v>
      </c>
      <c r="E26" s="0" t="n">
        <v>203</v>
      </c>
      <c r="F26" s="0" t="n">
        <v>67</v>
      </c>
      <c r="G26" s="1" t="n">
        <f aca="false">F26/E26</f>
        <v>0.330049261083744</v>
      </c>
      <c r="H26" s="0" t="n">
        <v>495</v>
      </c>
      <c r="I26" s="0" t="n">
        <v>90</v>
      </c>
      <c r="J26" s="1" t="n">
        <f aca="false">I26/H26</f>
        <v>0.181818181818182</v>
      </c>
    </row>
    <row r="27" customFormat="false" ht="15" hidden="false" customHeight="false" outlineLevel="0" collapsed="false">
      <c r="A27" s="7" t="s">
        <v>16</v>
      </c>
      <c r="B27" s="0" t="n">
        <v>38</v>
      </c>
      <c r="C27" s="0" t="n">
        <v>26</v>
      </c>
      <c r="D27" s="1" t="n">
        <f aca="false">C27/B27</f>
        <v>0.68421052631579</v>
      </c>
      <c r="E27" s="0" t="n">
        <v>14</v>
      </c>
      <c r="F27" s="0" t="n">
        <v>0</v>
      </c>
      <c r="G27" s="1" t="n">
        <f aca="false">F27/E27</f>
        <v>0</v>
      </c>
      <c r="H27" s="0" t="n">
        <v>34</v>
      </c>
      <c r="I27" s="0" t="n">
        <v>0</v>
      </c>
      <c r="J27" s="1" t="n">
        <f aca="false">I27/H27</f>
        <v>0</v>
      </c>
    </row>
    <row r="28" customFormat="false" ht="15" hidden="false" customHeight="false" outlineLevel="0" collapsed="false">
      <c r="A28" s="7" t="s">
        <v>17</v>
      </c>
      <c r="B28" s="0" t="n">
        <v>18</v>
      </c>
      <c r="C28" s="0" t="n">
        <v>10</v>
      </c>
      <c r="D28" s="1" t="n">
        <f aca="false">C28/B28</f>
        <v>0.555555555555556</v>
      </c>
      <c r="E28" s="0" t="n">
        <v>18</v>
      </c>
      <c r="F28" s="0" t="n">
        <v>2</v>
      </c>
      <c r="G28" s="1" t="n">
        <f aca="false">F28/E28</f>
        <v>0.111111111111111</v>
      </c>
      <c r="H28" s="0" t="n">
        <v>88</v>
      </c>
      <c r="I28" s="0" t="n">
        <v>25</v>
      </c>
      <c r="J28" s="1" t="n">
        <f aca="false">I28/H28</f>
        <v>0.284090909090909</v>
      </c>
    </row>
    <row r="29" customFormat="false" ht="15" hidden="false" customHeight="false" outlineLevel="0" collapsed="false">
      <c r="A29" s="7" t="s">
        <v>18</v>
      </c>
      <c r="B29" s="0" t="n">
        <v>43</v>
      </c>
      <c r="C29" s="0" t="n">
        <v>21</v>
      </c>
      <c r="D29" s="1" t="n">
        <f aca="false">C29/B29</f>
        <v>0.488372093023256</v>
      </c>
      <c r="E29" s="0" t="n">
        <v>31</v>
      </c>
      <c r="F29" s="0" t="n">
        <v>10</v>
      </c>
      <c r="G29" s="1" t="n">
        <f aca="false">F29/E29</f>
        <v>0.32258064516129</v>
      </c>
      <c r="H29" s="0" t="n">
        <v>185</v>
      </c>
      <c r="I29" s="0" t="n">
        <v>12</v>
      </c>
      <c r="J29" s="1" t="n">
        <f aca="false">I29/H29</f>
        <v>0.0648648648648649</v>
      </c>
    </row>
    <row r="30" customFormat="false" ht="15" hidden="false" customHeight="false" outlineLevel="0" collapsed="false">
      <c r="A30" s="7" t="s">
        <v>19</v>
      </c>
      <c r="B30" s="0" t="n">
        <v>22</v>
      </c>
      <c r="C30" s="0" t="n">
        <v>10</v>
      </c>
      <c r="D30" s="1" t="n">
        <f aca="false">C30/B30</f>
        <v>0.454545454545455</v>
      </c>
      <c r="E30" s="0" t="n">
        <v>116</v>
      </c>
      <c r="F30" s="0" t="n">
        <v>12</v>
      </c>
      <c r="G30" s="1" t="n">
        <f aca="false">F30/E30</f>
        <v>0.103448275862069</v>
      </c>
      <c r="H30" s="0" t="n">
        <v>96</v>
      </c>
      <c r="I30" s="0" t="n">
        <v>14</v>
      </c>
      <c r="J30" s="1" t="n">
        <f aca="false">I30/H30</f>
        <v>0.145833333333333</v>
      </c>
    </row>
    <row r="31" customFormat="false" ht="15" hidden="false" customHeight="false" outlineLevel="0" collapsed="false">
      <c r="A31" s="8" t="s">
        <v>20</v>
      </c>
      <c r="B31" s="8" t="n">
        <f aca="false">SUM(B19:B30)</f>
        <v>592</v>
      </c>
      <c r="C31" s="8" t="n">
        <f aca="false">SUM(C19:C30)</f>
        <v>232</v>
      </c>
      <c r="D31" s="9" t="n">
        <f aca="false">C31/B31</f>
        <v>0.391891891891892</v>
      </c>
      <c r="E31" s="8" t="n">
        <f aca="false">SUM(E19:E30)</f>
        <v>653</v>
      </c>
      <c r="F31" s="8" t="n">
        <f aca="false">SUM(F19:F30)</f>
        <v>162</v>
      </c>
      <c r="G31" s="9" t="n">
        <f aca="false">F31/E31</f>
        <v>0.248085758039816</v>
      </c>
      <c r="H31" s="8" t="n">
        <f aca="false">SUM(H19:H30)</f>
        <v>1515</v>
      </c>
      <c r="I31" s="8" t="n">
        <f aca="false">SUM(I19:I30)</f>
        <v>249</v>
      </c>
      <c r="J31" s="9" t="n">
        <f aca="false">I31/H31</f>
        <v>0.164356435643564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9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A131" activeCellId="0" sqref="A131"/>
    </sheetView>
  </sheetViews>
  <sheetFormatPr defaultRowHeight="15" zeroHeight="false" outlineLevelRow="0" outlineLevelCol="0"/>
  <cols>
    <col collapsed="false" customWidth="true" hidden="false" outlineLevel="0" max="1" min="1" style="12" width="16"/>
    <col collapsed="false" customWidth="true" hidden="false" outlineLevel="0" max="2" min="2" style="12" width="29.42"/>
    <col collapsed="false" customWidth="true" hidden="false" outlineLevel="0" max="3" min="3" style="12" width="15.71"/>
    <col collapsed="false" customWidth="true" hidden="false" outlineLevel="0" max="4" min="4" style="13" width="8"/>
    <col collapsed="false" customWidth="true" hidden="false" outlineLevel="0" max="5" min="5" style="12" width="22"/>
    <col collapsed="false" customWidth="true" hidden="false" outlineLevel="0" max="6" min="6" style="13" width="10.71"/>
    <col collapsed="false" customWidth="true" hidden="false" outlineLevel="0" max="1025" min="7" style="12" width="22"/>
  </cols>
  <sheetData>
    <row r="1" customFormat="false" ht="15" hidden="false" customHeight="false" outlineLevel="0" collapsed="false">
      <c r="A1" s="14" t="n">
        <v>2022</v>
      </c>
    </row>
    <row r="2" customFormat="false" ht="30" hidden="false" customHeight="false" outlineLevel="0" collapsed="false">
      <c r="A2" s="15" t="s">
        <v>21</v>
      </c>
      <c r="B2" s="16" t="s">
        <v>22</v>
      </c>
      <c r="C2" s="16" t="s">
        <v>23</v>
      </c>
      <c r="D2" s="17" t="s">
        <v>24</v>
      </c>
      <c r="E2" s="16" t="s">
        <v>25</v>
      </c>
      <c r="F2" s="18" t="s">
        <v>26</v>
      </c>
    </row>
    <row r="3" customFormat="false" ht="45" hidden="false" customHeight="false" outlineLevel="0" collapsed="false">
      <c r="A3" s="12" t="s">
        <v>8</v>
      </c>
      <c r="B3" s="12" t="s">
        <v>27</v>
      </c>
      <c r="C3" s="12" t="s">
        <v>8</v>
      </c>
      <c r="D3" s="13" t="s">
        <v>28</v>
      </c>
      <c r="E3" s="12" t="s">
        <v>29</v>
      </c>
      <c r="F3" s="13" t="s">
        <v>30</v>
      </c>
    </row>
    <row r="4" customFormat="false" ht="45" hidden="false" customHeight="false" outlineLevel="0" collapsed="false">
      <c r="A4" s="12" t="s">
        <v>9</v>
      </c>
      <c r="B4" s="12" t="s">
        <v>31</v>
      </c>
      <c r="C4" s="12" t="s">
        <v>32</v>
      </c>
      <c r="D4" s="13" t="s">
        <v>33</v>
      </c>
      <c r="E4" s="12" t="s">
        <v>29</v>
      </c>
      <c r="F4" s="13" t="s">
        <v>30</v>
      </c>
    </row>
    <row r="5" customFormat="false" ht="45" hidden="false" customHeight="false" outlineLevel="0" collapsed="false">
      <c r="A5" s="12" t="s">
        <v>10</v>
      </c>
      <c r="B5" s="12" t="s">
        <v>34</v>
      </c>
      <c r="C5" s="12" t="s">
        <v>35</v>
      </c>
      <c r="D5" s="13" t="s">
        <v>36</v>
      </c>
      <c r="E5" s="12" t="s">
        <v>29</v>
      </c>
      <c r="F5" s="13" t="s">
        <v>30</v>
      </c>
    </row>
    <row r="6" customFormat="false" ht="45" hidden="false" customHeight="false" outlineLevel="0" collapsed="false">
      <c r="A6" s="12" t="s">
        <v>10</v>
      </c>
      <c r="B6" s="12" t="s">
        <v>37</v>
      </c>
      <c r="C6" s="12" t="s">
        <v>38</v>
      </c>
      <c r="D6" s="13" t="s">
        <v>36</v>
      </c>
      <c r="E6" s="12" t="s">
        <v>29</v>
      </c>
      <c r="F6" s="13" t="s">
        <v>30</v>
      </c>
    </row>
    <row r="7" customFormat="false" ht="45" hidden="false" customHeight="false" outlineLevel="0" collapsed="false">
      <c r="A7" s="12" t="s">
        <v>10</v>
      </c>
      <c r="B7" s="12" t="s">
        <v>39</v>
      </c>
      <c r="C7" s="12" t="s">
        <v>40</v>
      </c>
      <c r="D7" s="13" t="s">
        <v>36</v>
      </c>
      <c r="E7" s="12" t="s">
        <v>29</v>
      </c>
      <c r="F7" s="13" t="s">
        <v>30</v>
      </c>
    </row>
    <row r="8" customFormat="false" ht="45" hidden="false" customHeight="false" outlineLevel="0" collapsed="false">
      <c r="A8" s="12" t="s">
        <v>11</v>
      </c>
      <c r="B8" s="12" t="s">
        <v>41</v>
      </c>
      <c r="C8" s="12" t="s">
        <v>42</v>
      </c>
      <c r="D8" s="13" t="s">
        <v>43</v>
      </c>
      <c r="E8" s="12" t="s">
        <v>29</v>
      </c>
      <c r="F8" s="13" t="s">
        <v>30</v>
      </c>
    </row>
    <row r="9" customFormat="false" ht="45" hidden="false" customHeight="false" outlineLevel="0" collapsed="false">
      <c r="A9" s="12" t="s">
        <v>11</v>
      </c>
      <c r="B9" s="12" t="s">
        <v>44</v>
      </c>
      <c r="C9" s="12" t="s">
        <v>45</v>
      </c>
      <c r="D9" s="13" t="s">
        <v>43</v>
      </c>
      <c r="E9" s="12" t="s">
        <v>29</v>
      </c>
      <c r="F9" s="13" t="s">
        <v>30</v>
      </c>
    </row>
    <row r="10" customFormat="false" ht="45" hidden="false" customHeight="false" outlineLevel="0" collapsed="false">
      <c r="A10" s="12" t="s">
        <v>11</v>
      </c>
      <c r="B10" s="12" t="s">
        <v>46</v>
      </c>
      <c r="C10" s="12" t="s">
        <v>47</v>
      </c>
      <c r="D10" s="13" t="s">
        <v>43</v>
      </c>
      <c r="E10" s="12" t="s">
        <v>29</v>
      </c>
      <c r="F10" s="13" t="s">
        <v>30</v>
      </c>
    </row>
    <row r="11" customFormat="false" ht="45" hidden="false" customHeight="false" outlineLevel="0" collapsed="false">
      <c r="A11" s="12" t="s">
        <v>11</v>
      </c>
      <c r="B11" s="12" t="s">
        <v>48</v>
      </c>
      <c r="C11" s="12" t="s">
        <v>49</v>
      </c>
      <c r="D11" s="13" t="s">
        <v>43</v>
      </c>
      <c r="E11" s="12" t="s">
        <v>29</v>
      </c>
      <c r="F11" s="13" t="s">
        <v>30</v>
      </c>
    </row>
    <row r="12" customFormat="false" ht="45" hidden="false" customHeight="false" outlineLevel="0" collapsed="false">
      <c r="A12" s="12" t="s">
        <v>12</v>
      </c>
      <c r="B12" s="12" t="s">
        <v>50</v>
      </c>
      <c r="C12" s="12" t="s">
        <v>12</v>
      </c>
      <c r="D12" s="13" t="s">
        <v>51</v>
      </c>
      <c r="E12" s="12" t="s">
        <v>29</v>
      </c>
      <c r="F12" s="13" t="s">
        <v>30</v>
      </c>
    </row>
    <row r="13" customFormat="false" ht="45" hidden="false" customHeight="false" outlineLevel="0" collapsed="false">
      <c r="A13" s="12" t="s">
        <v>12</v>
      </c>
      <c r="B13" s="12" t="s">
        <v>52</v>
      </c>
      <c r="C13" s="12" t="s">
        <v>53</v>
      </c>
      <c r="D13" s="13" t="s">
        <v>51</v>
      </c>
      <c r="E13" s="12" t="s">
        <v>29</v>
      </c>
      <c r="F13" s="13" t="s">
        <v>30</v>
      </c>
    </row>
    <row r="14" customFormat="false" ht="45" hidden="false" customHeight="false" outlineLevel="0" collapsed="false">
      <c r="A14" s="12" t="s">
        <v>12</v>
      </c>
      <c r="B14" s="12" t="s">
        <v>54</v>
      </c>
      <c r="C14" s="12" t="s">
        <v>55</v>
      </c>
      <c r="D14" s="13" t="s">
        <v>51</v>
      </c>
      <c r="E14" s="12" t="s">
        <v>29</v>
      </c>
      <c r="F14" s="13" t="s">
        <v>30</v>
      </c>
    </row>
    <row r="15" customFormat="false" ht="45" hidden="false" customHeight="false" outlineLevel="0" collapsed="false">
      <c r="A15" s="12" t="s">
        <v>13</v>
      </c>
      <c r="B15" s="12" t="s">
        <v>56</v>
      </c>
      <c r="C15" s="12" t="s">
        <v>13</v>
      </c>
      <c r="D15" s="13" t="s">
        <v>51</v>
      </c>
      <c r="E15" s="12" t="s">
        <v>29</v>
      </c>
      <c r="F15" s="13" t="s">
        <v>30</v>
      </c>
    </row>
    <row r="16" customFormat="false" ht="45" hidden="false" customHeight="false" outlineLevel="0" collapsed="false">
      <c r="A16" s="12" t="s">
        <v>14</v>
      </c>
      <c r="B16" s="12" t="s">
        <v>57</v>
      </c>
      <c r="C16" s="12" t="s">
        <v>58</v>
      </c>
      <c r="D16" s="13" t="s">
        <v>59</v>
      </c>
      <c r="E16" s="12" t="s">
        <v>29</v>
      </c>
      <c r="F16" s="13" t="s">
        <v>30</v>
      </c>
    </row>
    <row r="17" customFormat="false" ht="45" hidden="false" customHeight="false" outlineLevel="0" collapsed="false">
      <c r="A17" s="12" t="s">
        <v>15</v>
      </c>
      <c r="B17" s="12" t="s">
        <v>60</v>
      </c>
      <c r="C17" s="12" t="s">
        <v>61</v>
      </c>
      <c r="D17" s="13" t="s">
        <v>62</v>
      </c>
      <c r="E17" s="12" t="s">
        <v>29</v>
      </c>
      <c r="F17" s="13" t="s">
        <v>30</v>
      </c>
    </row>
    <row r="18" customFormat="false" ht="45" hidden="false" customHeight="false" outlineLevel="0" collapsed="false">
      <c r="A18" s="12" t="s">
        <v>15</v>
      </c>
      <c r="B18" s="12" t="s">
        <v>63</v>
      </c>
      <c r="C18" s="12" t="s">
        <v>64</v>
      </c>
      <c r="D18" s="13" t="s">
        <v>62</v>
      </c>
      <c r="E18" s="12" t="s">
        <v>29</v>
      </c>
      <c r="F18" s="13" t="s">
        <v>30</v>
      </c>
    </row>
    <row r="19" customFormat="false" ht="45" hidden="false" customHeight="false" outlineLevel="0" collapsed="false">
      <c r="A19" s="12" t="s">
        <v>15</v>
      </c>
      <c r="B19" s="12" t="s">
        <v>65</v>
      </c>
      <c r="C19" s="12" t="s">
        <v>66</v>
      </c>
      <c r="D19" s="13" t="s">
        <v>67</v>
      </c>
      <c r="E19" s="12" t="s">
        <v>29</v>
      </c>
      <c r="F19" s="13" t="s">
        <v>30</v>
      </c>
    </row>
    <row r="20" customFormat="false" ht="45" hidden="false" customHeight="false" outlineLevel="0" collapsed="false">
      <c r="A20" s="12" t="s">
        <v>15</v>
      </c>
      <c r="B20" s="12" t="s">
        <v>68</v>
      </c>
      <c r="C20" s="12" t="s">
        <v>69</v>
      </c>
      <c r="D20" s="13" t="s">
        <v>67</v>
      </c>
      <c r="E20" s="12" t="s">
        <v>29</v>
      </c>
      <c r="F20" s="13" t="s">
        <v>30</v>
      </c>
    </row>
    <row r="21" customFormat="false" ht="45" hidden="false" customHeight="false" outlineLevel="0" collapsed="false">
      <c r="A21" s="12" t="s">
        <v>15</v>
      </c>
      <c r="B21" s="12" t="s">
        <v>70</v>
      </c>
      <c r="C21" s="12" t="s">
        <v>71</v>
      </c>
      <c r="D21" s="13" t="s">
        <v>72</v>
      </c>
      <c r="E21" s="12" t="s">
        <v>29</v>
      </c>
      <c r="F21" s="13" t="s">
        <v>30</v>
      </c>
    </row>
    <row r="22" customFormat="false" ht="45" hidden="false" customHeight="false" outlineLevel="0" collapsed="false">
      <c r="A22" s="12" t="s">
        <v>15</v>
      </c>
      <c r="B22" s="12" t="s">
        <v>73</v>
      </c>
      <c r="C22" s="12" t="s">
        <v>74</v>
      </c>
      <c r="D22" s="13" t="s">
        <v>72</v>
      </c>
      <c r="E22" s="12" t="s">
        <v>29</v>
      </c>
      <c r="F22" s="13" t="s">
        <v>30</v>
      </c>
    </row>
    <row r="23" customFormat="false" ht="45" hidden="false" customHeight="false" outlineLevel="0" collapsed="false">
      <c r="A23" s="19" t="s">
        <v>18</v>
      </c>
      <c r="B23" s="12" t="s">
        <v>75</v>
      </c>
      <c r="C23" s="12" t="s">
        <v>12</v>
      </c>
      <c r="D23" s="13" t="s">
        <v>51</v>
      </c>
      <c r="E23" s="12" t="s">
        <v>76</v>
      </c>
      <c r="F23" s="13" t="s">
        <v>30</v>
      </c>
    </row>
    <row r="24" customFormat="false" ht="15" hidden="false" customHeight="false" outlineLevel="0" collapsed="false">
      <c r="A24" s="12" t="s">
        <v>9</v>
      </c>
      <c r="B24" s="12" t="s">
        <v>77</v>
      </c>
      <c r="C24" s="12" t="s">
        <v>9</v>
      </c>
      <c r="D24" s="13" t="s">
        <v>33</v>
      </c>
      <c r="E24" s="12" t="s">
        <v>78</v>
      </c>
      <c r="F24" s="13" t="s">
        <v>30</v>
      </c>
    </row>
    <row r="25" customFormat="false" ht="30" hidden="false" customHeight="false" outlineLevel="0" collapsed="false">
      <c r="A25" s="12" t="s">
        <v>15</v>
      </c>
      <c r="B25" s="12" t="s">
        <v>79</v>
      </c>
      <c r="C25" s="12" t="s">
        <v>61</v>
      </c>
      <c r="D25" s="13" t="s">
        <v>62</v>
      </c>
      <c r="E25" s="12" t="s">
        <v>78</v>
      </c>
      <c r="F25" s="13" t="s">
        <v>30</v>
      </c>
    </row>
    <row r="26" customFormat="false" ht="30" hidden="false" customHeight="false" outlineLevel="0" collapsed="false">
      <c r="A26" s="19" t="s">
        <v>16</v>
      </c>
      <c r="B26" s="12" t="s">
        <v>80</v>
      </c>
      <c r="C26" s="12" t="s">
        <v>9</v>
      </c>
      <c r="D26" s="13" t="s">
        <v>33</v>
      </c>
      <c r="E26" s="12" t="s">
        <v>81</v>
      </c>
      <c r="F26" s="13" t="s">
        <v>30</v>
      </c>
    </row>
    <row r="27" customFormat="false" ht="30" hidden="false" customHeight="false" outlineLevel="0" collapsed="false">
      <c r="A27" s="19" t="s">
        <v>17</v>
      </c>
      <c r="B27" s="12" t="s">
        <v>82</v>
      </c>
      <c r="C27" s="12" t="s">
        <v>11</v>
      </c>
      <c r="D27" s="13" t="s">
        <v>43</v>
      </c>
      <c r="E27" s="12" t="s">
        <v>81</v>
      </c>
      <c r="F27" s="13" t="s">
        <v>30</v>
      </c>
    </row>
    <row r="28" customFormat="false" ht="30" hidden="false" customHeight="false" outlineLevel="0" collapsed="false">
      <c r="A28" s="19" t="s">
        <v>19</v>
      </c>
      <c r="B28" s="12" t="s">
        <v>83</v>
      </c>
      <c r="C28" s="12" t="s">
        <v>14</v>
      </c>
      <c r="D28" s="13" t="s">
        <v>59</v>
      </c>
      <c r="E28" s="12" t="s">
        <v>81</v>
      </c>
      <c r="F28" s="13" t="s">
        <v>30</v>
      </c>
    </row>
    <row r="29" customFormat="false" ht="30" hidden="false" customHeight="false" outlineLevel="0" collapsed="false">
      <c r="A29" s="12" t="s">
        <v>12</v>
      </c>
      <c r="B29" s="12" t="s">
        <v>84</v>
      </c>
      <c r="C29" s="12" t="s">
        <v>12</v>
      </c>
      <c r="D29" s="13" t="s">
        <v>51</v>
      </c>
      <c r="E29" s="12" t="s">
        <v>85</v>
      </c>
      <c r="F29" s="13" t="s">
        <v>30</v>
      </c>
    </row>
    <row r="30" customFormat="false" ht="30" hidden="false" customHeight="false" outlineLevel="0" collapsed="false">
      <c r="A30" s="19" t="s">
        <v>9</v>
      </c>
      <c r="B30" s="12" t="s">
        <v>86</v>
      </c>
      <c r="C30" s="12" t="s">
        <v>9</v>
      </c>
      <c r="D30" s="13" t="s">
        <v>33</v>
      </c>
      <c r="E30" s="12" t="s">
        <v>87</v>
      </c>
      <c r="F30" s="13" t="s">
        <v>30</v>
      </c>
    </row>
    <row r="31" customFormat="false" ht="30" hidden="false" customHeight="false" outlineLevel="0" collapsed="false">
      <c r="A31" s="19" t="s">
        <v>11</v>
      </c>
      <c r="B31" s="12" t="s">
        <v>88</v>
      </c>
      <c r="C31" s="12" t="s">
        <v>42</v>
      </c>
      <c r="D31" s="13" t="s">
        <v>43</v>
      </c>
      <c r="E31" s="12" t="s">
        <v>87</v>
      </c>
      <c r="F31" s="13" t="s">
        <v>30</v>
      </c>
    </row>
    <row r="32" customFormat="false" ht="30" hidden="false" customHeight="false" outlineLevel="0" collapsed="false">
      <c r="A32" s="19" t="s">
        <v>11</v>
      </c>
      <c r="B32" s="12" t="s">
        <v>89</v>
      </c>
      <c r="C32" s="12" t="s">
        <v>11</v>
      </c>
      <c r="D32" s="13" t="s">
        <v>43</v>
      </c>
      <c r="E32" s="12" t="s">
        <v>87</v>
      </c>
      <c r="F32" s="13" t="s">
        <v>30</v>
      </c>
    </row>
    <row r="33" customFormat="false" ht="45" hidden="false" customHeight="false" outlineLevel="0" collapsed="false">
      <c r="A33" s="19" t="s">
        <v>12</v>
      </c>
      <c r="B33" s="12" t="s">
        <v>90</v>
      </c>
      <c r="C33" s="12" t="s">
        <v>91</v>
      </c>
      <c r="D33" s="13" t="s">
        <v>51</v>
      </c>
      <c r="E33" s="12" t="s">
        <v>87</v>
      </c>
      <c r="F33" s="13" t="s">
        <v>30</v>
      </c>
    </row>
    <row r="34" customFormat="false" ht="45" hidden="false" customHeight="false" outlineLevel="0" collapsed="false">
      <c r="A34" s="19" t="s">
        <v>8</v>
      </c>
      <c r="B34" s="12" t="s">
        <v>92</v>
      </c>
      <c r="C34" s="12" t="s">
        <v>93</v>
      </c>
      <c r="D34" s="13" t="s">
        <v>28</v>
      </c>
      <c r="E34" s="12" t="s">
        <v>29</v>
      </c>
      <c r="F34" s="13" t="s">
        <v>94</v>
      </c>
    </row>
    <row r="35" customFormat="false" ht="45" hidden="false" customHeight="false" outlineLevel="0" collapsed="false">
      <c r="A35" s="19" t="s">
        <v>15</v>
      </c>
      <c r="B35" s="12" t="s">
        <v>95</v>
      </c>
      <c r="C35" s="12" t="s">
        <v>96</v>
      </c>
      <c r="D35" s="13" t="s">
        <v>72</v>
      </c>
      <c r="E35" s="12" t="s">
        <v>29</v>
      </c>
      <c r="F35" s="13" t="s">
        <v>94</v>
      </c>
    </row>
    <row r="36" customFormat="false" ht="45" hidden="false" customHeight="false" outlineLevel="0" collapsed="false">
      <c r="A36" s="19" t="s">
        <v>12</v>
      </c>
      <c r="B36" s="12" t="s">
        <v>97</v>
      </c>
      <c r="C36" s="12" t="s">
        <v>91</v>
      </c>
      <c r="D36" s="13" t="s">
        <v>51</v>
      </c>
      <c r="E36" s="12" t="s">
        <v>29</v>
      </c>
      <c r="F36" s="13" t="s">
        <v>94</v>
      </c>
    </row>
    <row r="37" customFormat="false" ht="60" hidden="false" customHeight="false" outlineLevel="0" collapsed="false">
      <c r="A37" s="19" t="s">
        <v>10</v>
      </c>
      <c r="B37" s="12" t="s">
        <v>98</v>
      </c>
      <c r="C37" s="12" t="s">
        <v>40</v>
      </c>
      <c r="D37" s="13" t="s">
        <v>36</v>
      </c>
      <c r="E37" s="12" t="s">
        <v>29</v>
      </c>
      <c r="F37" s="13" t="s">
        <v>94</v>
      </c>
    </row>
    <row r="38" customFormat="false" ht="45" hidden="false" customHeight="false" outlineLevel="0" collapsed="false">
      <c r="A38" s="19" t="s">
        <v>9</v>
      </c>
      <c r="B38" s="12" t="s">
        <v>99</v>
      </c>
      <c r="C38" s="12" t="s">
        <v>100</v>
      </c>
      <c r="D38" s="13" t="s">
        <v>33</v>
      </c>
      <c r="E38" s="12" t="s">
        <v>29</v>
      </c>
      <c r="F38" s="13" t="s">
        <v>94</v>
      </c>
    </row>
    <row r="39" customFormat="false" ht="45" hidden="false" customHeight="false" outlineLevel="0" collapsed="false">
      <c r="A39" s="19" t="s">
        <v>10</v>
      </c>
      <c r="B39" s="12" t="s">
        <v>101</v>
      </c>
      <c r="C39" s="12" t="s">
        <v>102</v>
      </c>
      <c r="D39" s="13" t="s">
        <v>36</v>
      </c>
      <c r="E39" s="12" t="s">
        <v>29</v>
      </c>
      <c r="F39" s="13" t="s">
        <v>94</v>
      </c>
    </row>
    <row r="40" customFormat="false" ht="45" hidden="false" customHeight="false" outlineLevel="0" collapsed="false">
      <c r="A40" s="19" t="s">
        <v>10</v>
      </c>
      <c r="B40" s="12" t="s">
        <v>103</v>
      </c>
      <c r="C40" s="12" t="s">
        <v>104</v>
      </c>
      <c r="D40" s="13" t="s">
        <v>36</v>
      </c>
      <c r="E40" s="12" t="s">
        <v>29</v>
      </c>
      <c r="F40" s="13" t="s">
        <v>94</v>
      </c>
    </row>
    <row r="41" customFormat="false" ht="45" hidden="false" customHeight="false" outlineLevel="0" collapsed="false">
      <c r="A41" s="19" t="s">
        <v>11</v>
      </c>
      <c r="B41" s="12" t="s">
        <v>105</v>
      </c>
      <c r="C41" s="12" t="s">
        <v>106</v>
      </c>
      <c r="D41" s="13" t="s">
        <v>43</v>
      </c>
      <c r="E41" s="12" t="s">
        <v>29</v>
      </c>
      <c r="F41" s="13" t="s">
        <v>94</v>
      </c>
    </row>
    <row r="42" customFormat="false" ht="45" hidden="false" customHeight="false" outlineLevel="0" collapsed="false">
      <c r="A42" s="19" t="s">
        <v>14</v>
      </c>
      <c r="B42" s="12" t="s">
        <v>107</v>
      </c>
      <c r="C42" s="12" t="s">
        <v>108</v>
      </c>
      <c r="D42" s="13" t="s">
        <v>59</v>
      </c>
      <c r="E42" s="12" t="s">
        <v>29</v>
      </c>
      <c r="F42" s="13" t="s">
        <v>94</v>
      </c>
    </row>
    <row r="43" customFormat="false" ht="45" hidden="false" customHeight="false" outlineLevel="0" collapsed="false">
      <c r="A43" s="19" t="s">
        <v>14</v>
      </c>
      <c r="B43" s="12" t="s">
        <v>109</v>
      </c>
      <c r="C43" s="12" t="s">
        <v>110</v>
      </c>
      <c r="D43" s="13" t="s">
        <v>59</v>
      </c>
      <c r="E43" s="12" t="s">
        <v>29</v>
      </c>
      <c r="F43" s="13" t="s">
        <v>94</v>
      </c>
    </row>
    <row r="44" customFormat="false" ht="45" hidden="false" customHeight="false" outlineLevel="0" collapsed="false">
      <c r="A44" s="19" t="s">
        <v>15</v>
      </c>
      <c r="B44" s="12" t="s">
        <v>111</v>
      </c>
      <c r="C44" s="12" t="s">
        <v>112</v>
      </c>
      <c r="D44" s="13" t="s">
        <v>62</v>
      </c>
      <c r="E44" s="12" t="s">
        <v>29</v>
      </c>
      <c r="F44" s="13" t="s">
        <v>94</v>
      </c>
    </row>
    <row r="45" customFormat="false" ht="15" hidden="false" customHeight="false" outlineLevel="0" collapsed="false">
      <c r="A45" s="19" t="s">
        <v>9</v>
      </c>
      <c r="B45" s="12" t="s">
        <v>113</v>
      </c>
      <c r="C45" s="12" t="s">
        <v>114</v>
      </c>
      <c r="D45" s="13" t="s">
        <v>33</v>
      </c>
      <c r="E45" s="12" t="s">
        <v>78</v>
      </c>
      <c r="F45" s="13" t="s">
        <v>94</v>
      </c>
    </row>
    <row r="46" customFormat="false" ht="15" hidden="false" customHeight="false" outlineLevel="0" collapsed="false">
      <c r="A46" s="19" t="s">
        <v>15</v>
      </c>
      <c r="B46" s="12" t="s">
        <v>115</v>
      </c>
      <c r="C46" s="12" t="s">
        <v>69</v>
      </c>
      <c r="D46" s="13" t="s">
        <v>67</v>
      </c>
      <c r="E46" s="12" t="s">
        <v>78</v>
      </c>
      <c r="F46" s="13" t="s">
        <v>94</v>
      </c>
    </row>
    <row r="47" customFormat="false" ht="15" hidden="false" customHeight="false" outlineLevel="0" collapsed="false">
      <c r="A47" s="19" t="s">
        <v>15</v>
      </c>
      <c r="B47" s="12" t="s">
        <v>116</v>
      </c>
      <c r="C47" s="12" t="s">
        <v>66</v>
      </c>
      <c r="D47" s="13" t="s">
        <v>67</v>
      </c>
      <c r="E47" s="12" t="s">
        <v>78</v>
      </c>
      <c r="F47" s="13" t="s">
        <v>94</v>
      </c>
    </row>
    <row r="48" customFormat="false" ht="30" hidden="false" customHeight="false" outlineLevel="0" collapsed="false">
      <c r="A48" s="19" t="s">
        <v>15</v>
      </c>
      <c r="B48" s="12" t="s">
        <v>117</v>
      </c>
      <c r="C48" s="12" t="s">
        <v>64</v>
      </c>
      <c r="D48" s="13" t="s">
        <v>62</v>
      </c>
      <c r="E48" s="12" t="s">
        <v>78</v>
      </c>
      <c r="F48" s="13" t="s">
        <v>94</v>
      </c>
    </row>
    <row r="49" customFormat="false" ht="30" hidden="false" customHeight="false" outlineLevel="0" collapsed="false">
      <c r="A49" s="19" t="s">
        <v>12</v>
      </c>
      <c r="B49" s="12" t="s">
        <v>118</v>
      </c>
      <c r="C49" s="12" t="s">
        <v>12</v>
      </c>
      <c r="D49" s="13" t="s">
        <v>51</v>
      </c>
      <c r="E49" s="12" t="s">
        <v>78</v>
      </c>
      <c r="F49" s="13" t="s">
        <v>94</v>
      </c>
    </row>
    <row r="50" customFormat="false" ht="30" hidden="false" customHeight="false" outlineLevel="0" collapsed="false">
      <c r="A50" s="19" t="s">
        <v>12</v>
      </c>
      <c r="B50" s="12" t="s">
        <v>119</v>
      </c>
      <c r="C50" s="12" t="s">
        <v>12</v>
      </c>
      <c r="D50" s="13" t="s">
        <v>51</v>
      </c>
      <c r="E50" s="12" t="s">
        <v>78</v>
      </c>
      <c r="F50" s="13" t="s">
        <v>94</v>
      </c>
    </row>
    <row r="51" customFormat="false" ht="30" hidden="false" customHeight="false" outlineLevel="0" collapsed="false">
      <c r="A51" s="19" t="s">
        <v>12</v>
      </c>
      <c r="B51" s="12" t="s">
        <v>120</v>
      </c>
      <c r="C51" s="12" t="s">
        <v>12</v>
      </c>
      <c r="D51" s="13" t="s">
        <v>51</v>
      </c>
      <c r="E51" s="12" t="s">
        <v>78</v>
      </c>
      <c r="F51" s="13" t="s">
        <v>94</v>
      </c>
    </row>
    <row r="52" customFormat="false" ht="30" hidden="false" customHeight="false" outlineLevel="0" collapsed="false">
      <c r="A52" s="19" t="s">
        <v>15</v>
      </c>
      <c r="B52" s="12" t="s">
        <v>121</v>
      </c>
      <c r="C52" s="12" t="s">
        <v>66</v>
      </c>
      <c r="D52" s="13" t="s">
        <v>67</v>
      </c>
      <c r="E52" s="12" t="s">
        <v>78</v>
      </c>
      <c r="F52" s="13" t="s">
        <v>94</v>
      </c>
    </row>
    <row r="53" customFormat="false" ht="30" hidden="false" customHeight="false" outlineLevel="0" collapsed="false">
      <c r="A53" s="19" t="s">
        <v>10</v>
      </c>
      <c r="B53" s="12" t="s">
        <v>122</v>
      </c>
      <c r="C53" s="12" t="s">
        <v>40</v>
      </c>
      <c r="D53" s="13" t="s">
        <v>36</v>
      </c>
      <c r="E53" s="12" t="s">
        <v>78</v>
      </c>
      <c r="F53" s="13" t="s">
        <v>94</v>
      </c>
    </row>
    <row r="54" customFormat="false" ht="30" hidden="false" customHeight="false" outlineLevel="0" collapsed="false">
      <c r="A54" s="19" t="s">
        <v>12</v>
      </c>
      <c r="B54" s="12" t="s">
        <v>123</v>
      </c>
      <c r="C54" s="12" t="s">
        <v>12</v>
      </c>
      <c r="D54" s="13" t="s">
        <v>51</v>
      </c>
      <c r="E54" s="12" t="s">
        <v>78</v>
      </c>
      <c r="F54" s="13" t="s">
        <v>94</v>
      </c>
    </row>
    <row r="55" customFormat="false" ht="45" hidden="false" customHeight="false" outlineLevel="0" collapsed="false">
      <c r="A55" s="19" t="s">
        <v>12</v>
      </c>
      <c r="B55" s="12" t="s">
        <v>124</v>
      </c>
      <c r="C55" s="12" t="s">
        <v>12</v>
      </c>
      <c r="D55" s="13" t="s">
        <v>51</v>
      </c>
      <c r="E55" s="12" t="s">
        <v>78</v>
      </c>
      <c r="F55" s="13" t="s">
        <v>94</v>
      </c>
    </row>
    <row r="56" customFormat="false" ht="30" hidden="false" customHeight="false" outlineLevel="0" collapsed="false">
      <c r="A56" s="19" t="s">
        <v>11</v>
      </c>
      <c r="B56" s="12" t="s">
        <v>125</v>
      </c>
      <c r="C56" s="12" t="s">
        <v>11</v>
      </c>
      <c r="D56" s="13" t="s">
        <v>43</v>
      </c>
      <c r="E56" s="12" t="s">
        <v>78</v>
      </c>
      <c r="F56" s="13" t="s">
        <v>94</v>
      </c>
    </row>
    <row r="57" customFormat="false" ht="30" hidden="false" customHeight="false" outlineLevel="0" collapsed="false">
      <c r="A57" s="19" t="s">
        <v>12</v>
      </c>
      <c r="B57" s="12" t="s">
        <v>126</v>
      </c>
      <c r="C57" s="12" t="s">
        <v>127</v>
      </c>
      <c r="D57" s="13" t="s">
        <v>51</v>
      </c>
      <c r="E57" s="12" t="s">
        <v>78</v>
      </c>
      <c r="F57" s="13" t="s">
        <v>94</v>
      </c>
    </row>
    <row r="58" customFormat="false" ht="45" hidden="false" customHeight="false" outlineLevel="0" collapsed="false">
      <c r="A58" s="19" t="s">
        <v>10</v>
      </c>
      <c r="B58" s="12" t="s">
        <v>128</v>
      </c>
      <c r="C58" s="12" t="s">
        <v>40</v>
      </c>
      <c r="D58" s="13" t="s">
        <v>36</v>
      </c>
      <c r="E58" s="12" t="s">
        <v>78</v>
      </c>
      <c r="F58" s="13" t="s">
        <v>94</v>
      </c>
    </row>
    <row r="59" customFormat="false" ht="30" hidden="false" customHeight="false" outlineLevel="0" collapsed="false">
      <c r="A59" s="19" t="s">
        <v>11</v>
      </c>
      <c r="B59" s="12" t="s">
        <v>129</v>
      </c>
      <c r="C59" s="12" t="s">
        <v>11</v>
      </c>
      <c r="D59" s="13" t="s">
        <v>43</v>
      </c>
      <c r="E59" s="12" t="s">
        <v>78</v>
      </c>
      <c r="F59" s="13" t="s">
        <v>94</v>
      </c>
    </row>
    <row r="60" customFormat="false" ht="30" hidden="false" customHeight="false" outlineLevel="0" collapsed="false">
      <c r="A60" s="19" t="s">
        <v>15</v>
      </c>
      <c r="B60" s="12" t="s">
        <v>130</v>
      </c>
      <c r="C60" s="12" t="s">
        <v>69</v>
      </c>
      <c r="D60" s="13" t="s">
        <v>67</v>
      </c>
      <c r="E60" s="12" t="s">
        <v>78</v>
      </c>
      <c r="F60" s="13" t="s">
        <v>94</v>
      </c>
    </row>
    <row r="62" customFormat="false" ht="15" hidden="false" customHeight="false" outlineLevel="0" collapsed="false">
      <c r="A62" s="14" t="n">
        <v>2023</v>
      </c>
    </row>
    <row r="63" customFormat="false" ht="30" hidden="false" customHeight="false" outlineLevel="0" collapsed="false">
      <c r="A63" s="15" t="s">
        <v>21</v>
      </c>
      <c r="B63" s="16" t="s">
        <v>22</v>
      </c>
      <c r="C63" s="16" t="s">
        <v>23</v>
      </c>
      <c r="D63" s="17" t="s">
        <v>24</v>
      </c>
      <c r="E63" s="16" t="s">
        <v>25</v>
      </c>
      <c r="F63" s="18" t="s">
        <v>26</v>
      </c>
    </row>
    <row r="64" customFormat="false" ht="45" hidden="false" customHeight="false" outlineLevel="0" collapsed="false">
      <c r="A64" s="12" t="s">
        <v>8</v>
      </c>
      <c r="B64" s="12" t="s">
        <v>27</v>
      </c>
      <c r="C64" s="12" t="s">
        <v>8</v>
      </c>
      <c r="D64" s="13" t="s">
        <v>28</v>
      </c>
      <c r="E64" s="12" t="s">
        <v>29</v>
      </c>
      <c r="F64" s="13" t="s">
        <v>30</v>
      </c>
    </row>
    <row r="65" customFormat="false" ht="45" hidden="false" customHeight="false" outlineLevel="0" collapsed="false">
      <c r="A65" s="12" t="s">
        <v>8</v>
      </c>
      <c r="B65" s="12" t="s">
        <v>92</v>
      </c>
      <c r="C65" s="12" t="s">
        <v>93</v>
      </c>
      <c r="D65" s="13" t="s">
        <v>28</v>
      </c>
      <c r="E65" s="12" t="s">
        <v>29</v>
      </c>
      <c r="F65" s="13" t="s">
        <v>30</v>
      </c>
    </row>
    <row r="66" customFormat="false" ht="45" hidden="false" customHeight="false" outlineLevel="0" collapsed="false">
      <c r="A66" s="12" t="s">
        <v>9</v>
      </c>
      <c r="B66" s="12" t="s">
        <v>31</v>
      </c>
      <c r="C66" s="12" t="s">
        <v>32</v>
      </c>
      <c r="D66" s="13" t="s">
        <v>33</v>
      </c>
      <c r="E66" s="12" t="s">
        <v>29</v>
      </c>
      <c r="F66" s="13" t="s">
        <v>30</v>
      </c>
    </row>
    <row r="67" customFormat="false" ht="45" hidden="false" customHeight="false" outlineLevel="0" collapsed="false">
      <c r="A67" s="12" t="s">
        <v>10</v>
      </c>
      <c r="B67" s="12" t="s">
        <v>34</v>
      </c>
      <c r="C67" s="12" t="s">
        <v>35</v>
      </c>
      <c r="D67" s="13" t="s">
        <v>36</v>
      </c>
      <c r="E67" s="12" t="s">
        <v>29</v>
      </c>
      <c r="F67" s="13" t="s">
        <v>30</v>
      </c>
    </row>
    <row r="68" customFormat="false" ht="45" hidden="false" customHeight="false" outlineLevel="0" collapsed="false">
      <c r="A68" s="12" t="s">
        <v>10</v>
      </c>
      <c r="B68" s="12" t="s">
        <v>37</v>
      </c>
      <c r="C68" s="12" t="s">
        <v>38</v>
      </c>
      <c r="D68" s="13" t="s">
        <v>36</v>
      </c>
      <c r="E68" s="12" t="s">
        <v>29</v>
      </c>
      <c r="F68" s="13" t="s">
        <v>30</v>
      </c>
    </row>
    <row r="69" customFormat="false" ht="45" hidden="false" customHeight="false" outlineLevel="0" collapsed="false">
      <c r="A69" s="12" t="s">
        <v>10</v>
      </c>
      <c r="B69" s="12" t="s">
        <v>39</v>
      </c>
      <c r="C69" s="12" t="s">
        <v>40</v>
      </c>
      <c r="D69" s="13" t="s">
        <v>36</v>
      </c>
      <c r="E69" s="12" t="s">
        <v>29</v>
      </c>
      <c r="F69" s="13" t="s">
        <v>30</v>
      </c>
    </row>
    <row r="70" customFormat="false" ht="45" hidden="false" customHeight="false" outlineLevel="0" collapsed="false">
      <c r="A70" s="12" t="s">
        <v>11</v>
      </c>
      <c r="B70" s="12" t="s">
        <v>41</v>
      </c>
      <c r="C70" s="12" t="s">
        <v>42</v>
      </c>
      <c r="D70" s="13" t="s">
        <v>43</v>
      </c>
      <c r="E70" s="12" t="s">
        <v>29</v>
      </c>
      <c r="F70" s="13" t="s">
        <v>30</v>
      </c>
    </row>
    <row r="71" customFormat="false" ht="45" hidden="false" customHeight="false" outlineLevel="0" collapsed="false">
      <c r="A71" s="12" t="s">
        <v>11</v>
      </c>
      <c r="B71" s="12" t="s">
        <v>44</v>
      </c>
      <c r="C71" s="12" t="s">
        <v>45</v>
      </c>
      <c r="D71" s="13" t="s">
        <v>43</v>
      </c>
      <c r="E71" s="12" t="s">
        <v>29</v>
      </c>
      <c r="F71" s="13" t="s">
        <v>30</v>
      </c>
    </row>
    <row r="72" customFormat="false" ht="45" hidden="false" customHeight="false" outlineLevel="0" collapsed="false">
      <c r="A72" s="12" t="s">
        <v>11</v>
      </c>
      <c r="B72" s="12" t="s">
        <v>46</v>
      </c>
      <c r="C72" s="12" t="s">
        <v>47</v>
      </c>
      <c r="D72" s="13" t="s">
        <v>43</v>
      </c>
      <c r="E72" s="12" t="s">
        <v>29</v>
      </c>
      <c r="F72" s="13" t="s">
        <v>30</v>
      </c>
    </row>
    <row r="73" customFormat="false" ht="45" hidden="false" customHeight="false" outlineLevel="0" collapsed="false">
      <c r="A73" s="12" t="s">
        <v>11</v>
      </c>
      <c r="B73" s="12" t="s">
        <v>48</v>
      </c>
      <c r="C73" s="12" t="s">
        <v>49</v>
      </c>
      <c r="D73" s="13" t="s">
        <v>43</v>
      </c>
      <c r="E73" s="12" t="s">
        <v>29</v>
      </c>
      <c r="F73" s="13" t="s">
        <v>30</v>
      </c>
    </row>
    <row r="74" customFormat="false" ht="45" hidden="false" customHeight="false" outlineLevel="0" collapsed="false">
      <c r="A74" s="12" t="s">
        <v>12</v>
      </c>
      <c r="B74" s="12" t="s">
        <v>50</v>
      </c>
      <c r="C74" s="12" t="s">
        <v>12</v>
      </c>
      <c r="D74" s="13" t="s">
        <v>51</v>
      </c>
      <c r="E74" s="12" t="s">
        <v>29</v>
      </c>
      <c r="F74" s="13" t="s">
        <v>30</v>
      </c>
    </row>
    <row r="75" customFormat="false" ht="45" hidden="false" customHeight="false" outlineLevel="0" collapsed="false">
      <c r="A75" s="12" t="s">
        <v>12</v>
      </c>
      <c r="B75" s="12" t="s">
        <v>52</v>
      </c>
      <c r="C75" s="12" t="s">
        <v>53</v>
      </c>
      <c r="D75" s="13" t="s">
        <v>51</v>
      </c>
      <c r="E75" s="12" t="s">
        <v>29</v>
      </c>
      <c r="F75" s="13" t="s">
        <v>30</v>
      </c>
    </row>
    <row r="76" customFormat="false" ht="45" hidden="false" customHeight="false" outlineLevel="0" collapsed="false">
      <c r="A76" s="12" t="s">
        <v>13</v>
      </c>
      <c r="B76" s="12" t="s">
        <v>56</v>
      </c>
      <c r="C76" s="12" t="s">
        <v>13</v>
      </c>
      <c r="D76" s="13" t="s">
        <v>51</v>
      </c>
      <c r="E76" s="12" t="s">
        <v>29</v>
      </c>
      <c r="F76" s="13" t="s">
        <v>30</v>
      </c>
    </row>
    <row r="77" customFormat="false" ht="45" hidden="false" customHeight="false" outlineLevel="0" collapsed="false">
      <c r="A77" s="12" t="s">
        <v>14</v>
      </c>
      <c r="B77" s="12" t="s">
        <v>57</v>
      </c>
      <c r="C77" s="12" t="s">
        <v>58</v>
      </c>
      <c r="D77" s="13" t="s">
        <v>59</v>
      </c>
      <c r="E77" s="12" t="s">
        <v>29</v>
      </c>
      <c r="F77" s="13" t="s">
        <v>30</v>
      </c>
    </row>
    <row r="78" customFormat="false" ht="45" hidden="false" customHeight="false" outlineLevel="0" collapsed="false">
      <c r="A78" s="12" t="s">
        <v>15</v>
      </c>
      <c r="B78" s="12" t="s">
        <v>60</v>
      </c>
      <c r="C78" s="12" t="s">
        <v>61</v>
      </c>
      <c r="D78" s="13" t="s">
        <v>62</v>
      </c>
      <c r="E78" s="12" t="s">
        <v>29</v>
      </c>
      <c r="F78" s="13" t="s">
        <v>30</v>
      </c>
    </row>
    <row r="79" customFormat="false" ht="45" hidden="false" customHeight="false" outlineLevel="0" collapsed="false">
      <c r="A79" s="12" t="s">
        <v>15</v>
      </c>
      <c r="B79" s="12" t="s">
        <v>63</v>
      </c>
      <c r="C79" s="12" t="s">
        <v>64</v>
      </c>
      <c r="D79" s="13" t="s">
        <v>62</v>
      </c>
      <c r="E79" s="12" t="s">
        <v>29</v>
      </c>
      <c r="F79" s="13" t="s">
        <v>30</v>
      </c>
    </row>
    <row r="80" customFormat="false" ht="45" hidden="false" customHeight="false" outlineLevel="0" collapsed="false">
      <c r="A80" s="12" t="s">
        <v>15</v>
      </c>
      <c r="B80" s="12" t="s">
        <v>65</v>
      </c>
      <c r="C80" s="12" t="s">
        <v>66</v>
      </c>
      <c r="D80" s="13" t="s">
        <v>67</v>
      </c>
      <c r="E80" s="12" t="s">
        <v>29</v>
      </c>
      <c r="F80" s="13" t="s">
        <v>30</v>
      </c>
    </row>
    <row r="81" customFormat="false" ht="45" hidden="false" customHeight="false" outlineLevel="0" collapsed="false">
      <c r="A81" s="12" t="s">
        <v>15</v>
      </c>
      <c r="B81" s="12" t="s">
        <v>68</v>
      </c>
      <c r="C81" s="12" t="s">
        <v>69</v>
      </c>
      <c r="D81" s="13" t="s">
        <v>67</v>
      </c>
      <c r="E81" s="12" t="s">
        <v>29</v>
      </c>
      <c r="F81" s="13" t="s">
        <v>30</v>
      </c>
    </row>
    <row r="82" customFormat="false" ht="45" hidden="false" customHeight="false" outlineLevel="0" collapsed="false">
      <c r="A82" s="12" t="s">
        <v>15</v>
      </c>
      <c r="B82" s="12" t="s">
        <v>70</v>
      </c>
      <c r="C82" s="12" t="s">
        <v>71</v>
      </c>
      <c r="D82" s="13" t="s">
        <v>72</v>
      </c>
      <c r="E82" s="12" t="s">
        <v>29</v>
      </c>
      <c r="F82" s="13" t="s">
        <v>30</v>
      </c>
    </row>
    <row r="83" customFormat="false" ht="45" hidden="false" customHeight="false" outlineLevel="0" collapsed="false">
      <c r="A83" s="12" t="s">
        <v>15</v>
      </c>
      <c r="B83" s="12" t="s">
        <v>73</v>
      </c>
      <c r="C83" s="12" t="s">
        <v>74</v>
      </c>
      <c r="D83" s="13" t="s">
        <v>72</v>
      </c>
      <c r="E83" s="12" t="s">
        <v>29</v>
      </c>
      <c r="F83" s="13" t="s">
        <v>30</v>
      </c>
    </row>
    <row r="84" customFormat="false" ht="45" hidden="false" customHeight="false" outlineLevel="0" collapsed="false">
      <c r="A84" s="19" t="s">
        <v>18</v>
      </c>
      <c r="B84" s="12" t="s">
        <v>75</v>
      </c>
      <c r="C84" s="12" t="s">
        <v>12</v>
      </c>
      <c r="D84" s="13" t="s">
        <v>51</v>
      </c>
      <c r="E84" s="12" t="s">
        <v>76</v>
      </c>
      <c r="F84" s="13" t="s">
        <v>30</v>
      </c>
    </row>
    <row r="85" customFormat="false" ht="15" hidden="false" customHeight="false" outlineLevel="0" collapsed="false">
      <c r="A85" s="12" t="s">
        <v>9</v>
      </c>
      <c r="B85" s="12" t="s">
        <v>77</v>
      </c>
      <c r="C85" s="12" t="s">
        <v>9</v>
      </c>
      <c r="D85" s="13" t="s">
        <v>33</v>
      </c>
      <c r="E85" s="12" t="s">
        <v>78</v>
      </c>
      <c r="F85" s="13" t="s">
        <v>30</v>
      </c>
    </row>
    <row r="86" customFormat="false" ht="30" hidden="false" customHeight="false" outlineLevel="0" collapsed="false">
      <c r="A86" s="12" t="s">
        <v>15</v>
      </c>
      <c r="B86" s="12" t="s">
        <v>79</v>
      </c>
      <c r="C86" s="12" t="s">
        <v>61</v>
      </c>
      <c r="D86" s="13" t="s">
        <v>62</v>
      </c>
      <c r="E86" s="12" t="s">
        <v>78</v>
      </c>
      <c r="F86" s="13" t="s">
        <v>30</v>
      </c>
    </row>
    <row r="87" customFormat="false" ht="30" hidden="false" customHeight="false" outlineLevel="0" collapsed="false">
      <c r="A87" s="19" t="s">
        <v>16</v>
      </c>
      <c r="B87" s="12" t="s">
        <v>80</v>
      </c>
      <c r="C87" s="12" t="s">
        <v>9</v>
      </c>
      <c r="D87" s="13" t="s">
        <v>33</v>
      </c>
      <c r="E87" s="12" t="s">
        <v>81</v>
      </c>
      <c r="F87" s="13" t="s">
        <v>30</v>
      </c>
    </row>
    <row r="88" customFormat="false" ht="30" hidden="false" customHeight="false" outlineLevel="0" collapsed="false">
      <c r="A88" s="19" t="s">
        <v>17</v>
      </c>
      <c r="B88" s="12" t="s">
        <v>82</v>
      </c>
      <c r="C88" s="12" t="s">
        <v>11</v>
      </c>
      <c r="D88" s="13" t="s">
        <v>43</v>
      </c>
      <c r="E88" s="12" t="s">
        <v>81</v>
      </c>
      <c r="F88" s="13" t="s">
        <v>30</v>
      </c>
    </row>
    <row r="89" customFormat="false" ht="30" hidden="false" customHeight="false" outlineLevel="0" collapsed="false">
      <c r="A89" s="19" t="s">
        <v>19</v>
      </c>
      <c r="B89" s="12" t="s">
        <v>83</v>
      </c>
      <c r="C89" s="12" t="s">
        <v>14</v>
      </c>
      <c r="D89" s="13" t="s">
        <v>59</v>
      </c>
      <c r="E89" s="12" t="s">
        <v>81</v>
      </c>
      <c r="F89" s="13" t="s">
        <v>30</v>
      </c>
    </row>
    <row r="90" customFormat="false" ht="30" hidden="false" customHeight="false" outlineLevel="0" collapsed="false">
      <c r="A90" s="12" t="s">
        <v>12</v>
      </c>
      <c r="B90" s="12" t="s">
        <v>84</v>
      </c>
      <c r="C90" s="12" t="s">
        <v>12</v>
      </c>
      <c r="D90" s="13" t="s">
        <v>51</v>
      </c>
      <c r="E90" s="12" t="s">
        <v>85</v>
      </c>
      <c r="F90" s="13" t="s">
        <v>30</v>
      </c>
    </row>
    <row r="91" customFormat="false" ht="30" hidden="false" customHeight="false" outlineLevel="0" collapsed="false">
      <c r="A91" s="12" t="s">
        <v>15</v>
      </c>
      <c r="B91" s="12" t="s">
        <v>131</v>
      </c>
      <c r="C91" s="12" t="s">
        <v>71</v>
      </c>
      <c r="D91" s="13" t="s">
        <v>72</v>
      </c>
      <c r="E91" s="12" t="s">
        <v>85</v>
      </c>
      <c r="F91" s="13" t="s">
        <v>30</v>
      </c>
    </row>
    <row r="92" customFormat="false" ht="30" hidden="false" customHeight="false" outlineLevel="0" collapsed="false">
      <c r="A92" s="12" t="s">
        <v>15</v>
      </c>
      <c r="B92" s="12" t="s">
        <v>132</v>
      </c>
      <c r="C92" s="12" t="s">
        <v>61</v>
      </c>
      <c r="D92" s="13" t="s">
        <v>62</v>
      </c>
      <c r="E92" s="12" t="s">
        <v>85</v>
      </c>
      <c r="F92" s="13" t="s">
        <v>30</v>
      </c>
    </row>
    <row r="93" customFormat="false" ht="30" hidden="false" customHeight="false" outlineLevel="0" collapsed="false">
      <c r="A93" s="12" t="s">
        <v>16</v>
      </c>
      <c r="B93" s="12" t="s">
        <v>80</v>
      </c>
      <c r="C93" s="12" t="s">
        <v>9</v>
      </c>
      <c r="D93" s="13" t="s">
        <v>33</v>
      </c>
      <c r="E93" s="12" t="s">
        <v>85</v>
      </c>
      <c r="F93" s="13" t="s">
        <v>30</v>
      </c>
    </row>
    <row r="94" customFormat="false" ht="30" hidden="false" customHeight="false" outlineLevel="0" collapsed="false">
      <c r="A94" s="12" t="s">
        <v>14</v>
      </c>
      <c r="B94" s="12" t="s">
        <v>83</v>
      </c>
      <c r="C94" s="12" t="s">
        <v>14</v>
      </c>
      <c r="D94" s="13" t="s">
        <v>59</v>
      </c>
      <c r="E94" s="12" t="s">
        <v>85</v>
      </c>
      <c r="F94" s="13" t="s">
        <v>30</v>
      </c>
    </row>
    <row r="95" customFormat="false" ht="30" hidden="false" customHeight="false" outlineLevel="0" collapsed="false">
      <c r="A95" s="12" t="s">
        <v>8</v>
      </c>
      <c r="B95" s="12" t="s">
        <v>133</v>
      </c>
      <c r="C95" s="12" t="s">
        <v>8</v>
      </c>
      <c r="D95" s="13" t="s">
        <v>28</v>
      </c>
      <c r="E95" s="12" t="s">
        <v>87</v>
      </c>
      <c r="F95" s="13" t="s">
        <v>30</v>
      </c>
    </row>
    <row r="96" customFormat="false" ht="30" hidden="false" customHeight="false" outlineLevel="0" collapsed="false">
      <c r="A96" s="19" t="s">
        <v>9</v>
      </c>
      <c r="B96" s="12" t="s">
        <v>86</v>
      </c>
      <c r="C96" s="12" t="s">
        <v>9</v>
      </c>
      <c r="D96" s="13" t="s">
        <v>33</v>
      </c>
      <c r="E96" s="12" t="s">
        <v>87</v>
      </c>
      <c r="F96" s="13" t="s">
        <v>30</v>
      </c>
    </row>
    <row r="97" customFormat="false" ht="30" hidden="false" customHeight="false" outlineLevel="0" collapsed="false">
      <c r="A97" s="12" t="s">
        <v>10</v>
      </c>
      <c r="B97" s="12" t="s">
        <v>134</v>
      </c>
      <c r="C97" s="12" t="s">
        <v>104</v>
      </c>
      <c r="D97" s="13" t="s">
        <v>36</v>
      </c>
      <c r="E97" s="12" t="s">
        <v>87</v>
      </c>
      <c r="F97" s="13" t="s">
        <v>30</v>
      </c>
    </row>
    <row r="98" customFormat="false" ht="30" hidden="false" customHeight="false" outlineLevel="0" collapsed="false">
      <c r="A98" s="19" t="s">
        <v>11</v>
      </c>
      <c r="B98" s="12" t="s">
        <v>88</v>
      </c>
      <c r="C98" s="12" t="s">
        <v>42</v>
      </c>
      <c r="D98" s="13" t="s">
        <v>43</v>
      </c>
      <c r="E98" s="12" t="s">
        <v>87</v>
      </c>
      <c r="F98" s="13" t="s">
        <v>30</v>
      </c>
    </row>
    <row r="99" customFormat="false" ht="30" hidden="false" customHeight="false" outlineLevel="0" collapsed="false">
      <c r="A99" s="19" t="s">
        <v>11</v>
      </c>
      <c r="B99" s="12" t="s">
        <v>89</v>
      </c>
      <c r="C99" s="12" t="s">
        <v>11</v>
      </c>
      <c r="D99" s="13" t="s">
        <v>43</v>
      </c>
      <c r="E99" s="12" t="s">
        <v>87</v>
      </c>
      <c r="F99" s="13" t="s">
        <v>30</v>
      </c>
    </row>
    <row r="100" customFormat="false" ht="45" hidden="false" customHeight="false" outlineLevel="0" collapsed="false">
      <c r="A100" s="19" t="s">
        <v>12</v>
      </c>
      <c r="B100" s="12" t="s">
        <v>90</v>
      </c>
      <c r="C100" s="12" t="s">
        <v>91</v>
      </c>
      <c r="D100" s="13" t="s">
        <v>51</v>
      </c>
      <c r="E100" s="12" t="s">
        <v>87</v>
      </c>
      <c r="F100" s="13" t="s">
        <v>30</v>
      </c>
    </row>
    <row r="101" customFormat="false" ht="30" hidden="false" customHeight="false" outlineLevel="0" collapsed="false">
      <c r="A101" s="12" t="s">
        <v>15</v>
      </c>
      <c r="B101" s="12" t="s">
        <v>135</v>
      </c>
      <c r="C101" s="12" t="s">
        <v>136</v>
      </c>
      <c r="D101" s="13" t="s">
        <v>72</v>
      </c>
      <c r="E101" s="12" t="s">
        <v>87</v>
      </c>
      <c r="F101" s="13" t="s">
        <v>30</v>
      </c>
    </row>
    <row r="102" customFormat="false" ht="45" hidden="false" customHeight="false" outlineLevel="0" collapsed="false">
      <c r="A102" s="12" t="s">
        <v>15</v>
      </c>
      <c r="B102" s="12" t="s">
        <v>137</v>
      </c>
      <c r="C102" s="12" t="s">
        <v>61</v>
      </c>
      <c r="D102" s="13" t="s">
        <v>62</v>
      </c>
      <c r="E102" s="12" t="s">
        <v>87</v>
      </c>
      <c r="F102" s="13" t="s">
        <v>30</v>
      </c>
    </row>
    <row r="103" customFormat="false" ht="45" hidden="false" customHeight="false" outlineLevel="0" collapsed="false">
      <c r="A103" s="12" t="s">
        <v>12</v>
      </c>
      <c r="B103" s="12" t="s">
        <v>97</v>
      </c>
      <c r="C103" s="12" t="s">
        <v>91</v>
      </c>
      <c r="D103" s="13" t="s">
        <v>51</v>
      </c>
      <c r="E103" s="12" t="s">
        <v>29</v>
      </c>
      <c r="F103" s="13" t="s">
        <v>94</v>
      </c>
    </row>
    <row r="104" customFormat="false" ht="45" hidden="false" customHeight="false" outlineLevel="0" collapsed="false">
      <c r="A104" s="19" t="s">
        <v>9</v>
      </c>
      <c r="B104" s="12" t="s">
        <v>99</v>
      </c>
      <c r="C104" s="12" t="s">
        <v>100</v>
      </c>
      <c r="D104" s="13" t="s">
        <v>33</v>
      </c>
      <c r="E104" s="12" t="s">
        <v>29</v>
      </c>
      <c r="F104" s="13" t="s">
        <v>94</v>
      </c>
    </row>
    <row r="105" customFormat="false" ht="45" hidden="false" customHeight="false" outlineLevel="0" collapsed="false">
      <c r="A105" s="19" t="s">
        <v>14</v>
      </c>
      <c r="B105" s="12" t="s">
        <v>107</v>
      </c>
      <c r="C105" s="12" t="s">
        <v>108</v>
      </c>
      <c r="D105" s="13" t="s">
        <v>59</v>
      </c>
      <c r="E105" s="12" t="s">
        <v>29</v>
      </c>
      <c r="F105" s="13" t="s">
        <v>94</v>
      </c>
    </row>
    <row r="106" customFormat="false" ht="60" hidden="false" customHeight="false" outlineLevel="0" collapsed="false">
      <c r="A106" s="19" t="s">
        <v>10</v>
      </c>
      <c r="B106" s="12" t="s">
        <v>98</v>
      </c>
      <c r="C106" s="12" t="s">
        <v>40</v>
      </c>
      <c r="D106" s="13" t="s">
        <v>36</v>
      </c>
      <c r="E106" s="12" t="s">
        <v>29</v>
      </c>
      <c r="F106" s="13" t="s">
        <v>94</v>
      </c>
    </row>
    <row r="107" customFormat="false" ht="45" hidden="false" customHeight="false" outlineLevel="0" collapsed="false">
      <c r="A107" s="19" t="s">
        <v>14</v>
      </c>
      <c r="B107" s="12" t="s">
        <v>109</v>
      </c>
      <c r="C107" s="12" t="s">
        <v>110</v>
      </c>
      <c r="D107" s="13" t="s">
        <v>59</v>
      </c>
      <c r="E107" s="12" t="s">
        <v>29</v>
      </c>
      <c r="F107" s="13" t="s">
        <v>94</v>
      </c>
    </row>
    <row r="108" customFormat="false" ht="45" hidden="false" customHeight="false" outlineLevel="0" collapsed="false">
      <c r="A108" s="19" t="s">
        <v>10</v>
      </c>
      <c r="B108" s="12" t="s">
        <v>103</v>
      </c>
      <c r="C108" s="12" t="s">
        <v>104</v>
      </c>
      <c r="D108" s="13" t="s">
        <v>36</v>
      </c>
      <c r="E108" s="12" t="s">
        <v>29</v>
      </c>
      <c r="F108" s="13" t="s">
        <v>94</v>
      </c>
    </row>
    <row r="109" customFormat="false" ht="45" hidden="false" customHeight="false" outlineLevel="0" collapsed="false">
      <c r="A109" s="19" t="s">
        <v>15</v>
      </c>
      <c r="B109" s="12" t="s">
        <v>95</v>
      </c>
      <c r="C109" s="12" t="s">
        <v>96</v>
      </c>
      <c r="D109" s="13" t="s">
        <v>72</v>
      </c>
      <c r="E109" s="12" t="s">
        <v>29</v>
      </c>
      <c r="F109" s="13" t="s">
        <v>94</v>
      </c>
    </row>
    <row r="110" customFormat="false" ht="45" hidden="false" customHeight="false" outlineLevel="0" collapsed="false">
      <c r="A110" s="19" t="s">
        <v>10</v>
      </c>
      <c r="B110" s="12" t="s">
        <v>101</v>
      </c>
      <c r="C110" s="12" t="s">
        <v>102</v>
      </c>
      <c r="D110" s="13" t="s">
        <v>36</v>
      </c>
      <c r="E110" s="12" t="s">
        <v>29</v>
      </c>
      <c r="F110" s="13" t="s">
        <v>94</v>
      </c>
    </row>
    <row r="111" customFormat="false" ht="45" hidden="false" customHeight="false" outlineLevel="0" collapsed="false">
      <c r="A111" s="19" t="s">
        <v>11</v>
      </c>
      <c r="B111" s="12" t="s">
        <v>105</v>
      </c>
      <c r="C111" s="12" t="s">
        <v>106</v>
      </c>
      <c r="D111" s="13" t="s">
        <v>43</v>
      </c>
      <c r="E111" s="12" t="s">
        <v>29</v>
      </c>
      <c r="F111" s="13" t="s">
        <v>94</v>
      </c>
    </row>
    <row r="112" customFormat="false" ht="45" hidden="false" customHeight="false" outlineLevel="0" collapsed="false">
      <c r="A112" s="19" t="s">
        <v>12</v>
      </c>
      <c r="B112" s="12" t="s">
        <v>54</v>
      </c>
      <c r="C112" s="12" t="s">
        <v>55</v>
      </c>
      <c r="D112" s="13" t="s">
        <v>51</v>
      </c>
      <c r="E112" s="12" t="s">
        <v>29</v>
      </c>
      <c r="F112" s="13" t="s">
        <v>94</v>
      </c>
    </row>
    <row r="113" customFormat="false" ht="45" hidden="false" customHeight="false" outlineLevel="0" collapsed="false">
      <c r="A113" s="19" t="s">
        <v>15</v>
      </c>
      <c r="B113" s="12" t="s">
        <v>111</v>
      </c>
      <c r="C113" s="12" t="s">
        <v>112</v>
      </c>
      <c r="D113" s="13" t="s">
        <v>62</v>
      </c>
      <c r="E113" s="12" t="s">
        <v>29</v>
      </c>
      <c r="F113" s="13" t="s">
        <v>94</v>
      </c>
    </row>
    <row r="114" customFormat="false" ht="45" hidden="false" customHeight="false" outlineLevel="0" collapsed="false">
      <c r="A114" s="19" t="s">
        <v>10</v>
      </c>
      <c r="B114" s="12" t="s">
        <v>128</v>
      </c>
      <c r="C114" s="12" t="s">
        <v>40</v>
      </c>
      <c r="D114" s="13" t="s">
        <v>36</v>
      </c>
      <c r="E114" s="12" t="s">
        <v>78</v>
      </c>
      <c r="F114" s="13" t="s">
        <v>94</v>
      </c>
    </row>
    <row r="115" customFormat="false" ht="30" hidden="false" customHeight="false" outlineLevel="0" collapsed="false">
      <c r="A115" s="19" t="s">
        <v>12</v>
      </c>
      <c r="B115" s="12" t="s">
        <v>118</v>
      </c>
      <c r="C115" s="12" t="s">
        <v>12</v>
      </c>
      <c r="D115" s="13" t="s">
        <v>51</v>
      </c>
      <c r="E115" s="12" t="s">
        <v>78</v>
      </c>
      <c r="F115" s="13" t="s">
        <v>94</v>
      </c>
    </row>
    <row r="116" customFormat="false" ht="15" hidden="false" customHeight="false" outlineLevel="0" collapsed="false">
      <c r="A116" s="19" t="s">
        <v>9</v>
      </c>
      <c r="B116" s="12" t="s">
        <v>113</v>
      </c>
      <c r="C116" s="12" t="s">
        <v>114</v>
      </c>
      <c r="D116" s="13" t="s">
        <v>33</v>
      </c>
      <c r="E116" s="12" t="s">
        <v>78</v>
      </c>
      <c r="F116" s="13" t="s">
        <v>94</v>
      </c>
    </row>
    <row r="117" customFormat="false" ht="30" hidden="false" customHeight="false" outlineLevel="0" collapsed="false">
      <c r="A117" s="19" t="s">
        <v>15</v>
      </c>
      <c r="B117" s="12" t="s">
        <v>117</v>
      </c>
      <c r="C117" s="12" t="s">
        <v>64</v>
      </c>
      <c r="D117" s="13" t="s">
        <v>62</v>
      </c>
      <c r="E117" s="12" t="s">
        <v>78</v>
      </c>
      <c r="F117" s="13" t="s">
        <v>94</v>
      </c>
    </row>
    <row r="118" customFormat="false" ht="30" hidden="false" customHeight="false" outlineLevel="0" collapsed="false">
      <c r="A118" s="19" t="s">
        <v>11</v>
      </c>
      <c r="B118" s="12" t="s">
        <v>129</v>
      </c>
      <c r="C118" s="12" t="s">
        <v>11</v>
      </c>
      <c r="D118" s="13" t="s">
        <v>43</v>
      </c>
      <c r="E118" s="12" t="s">
        <v>78</v>
      </c>
      <c r="F118" s="13" t="s">
        <v>94</v>
      </c>
    </row>
    <row r="119" customFormat="false" ht="15" hidden="false" customHeight="false" outlineLevel="0" collapsed="false">
      <c r="A119" s="19" t="s">
        <v>15</v>
      </c>
      <c r="B119" s="12" t="s">
        <v>115</v>
      </c>
      <c r="C119" s="12" t="s">
        <v>69</v>
      </c>
      <c r="D119" s="13" t="s">
        <v>67</v>
      </c>
      <c r="E119" s="12" t="s">
        <v>78</v>
      </c>
      <c r="F119" s="13" t="s">
        <v>94</v>
      </c>
    </row>
    <row r="120" customFormat="false" ht="30" hidden="false" customHeight="false" outlineLevel="0" collapsed="false">
      <c r="A120" s="19" t="s">
        <v>15</v>
      </c>
      <c r="B120" s="12" t="s">
        <v>130</v>
      </c>
      <c r="C120" s="12" t="s">
        <v>69</v>
      </c>
      <c r="D120" s="13" t="s">
        <v>67</v>
      </c>
      <c r="E120" s="12" t="s">
        <v>78</v>
      </c>
      <c r="F120" s="13" t="s">
        <v>94</v>
      </c>
    </row>
    <row r="121" customFormat="false" ht="30" hidden="false" customHeight="false" outlineLevel="0" collapsed="false">
      <c r="A121" s="19" t="s">
        <v>15</v>
      </c>
      <c r="B121" s="12" t="s">
        <v>121</v>
      </c>
      <c r="C121" s="12" t="s">
        <v>66</v>
      </c>
      <c r="D121" s="13" t="s">
        <v>67</v>
      </c>
      <c r="E121" s="12" t="s">
        <v>78</v>
      </c>
      <c r="F121" s="13" t="s">
        <v>94</v>
      </c>
    </row>
    <row r="122" customFormat="false" ht="30" hidden="false" customHeight="false" outlineLevel="0" collapsed="false">
      <c r="A122" s="19" t="s">
        <v>12</v>
      </c>
      <c r="B122" s="12" t="s">
        <v>126</v>
      </c>
      <c r="C122" s="12" t="s">
        <v>127</v>
      </c>
      <c r="D122" s="13" t="s">
        <v>51</v>
      </c>
      <c r="E122" s="12" t="s">
        <v>78</v>
      </c>
      <c r="F122" s="13" t="s">
        <v>94</v>
      </c>
    </row>
    <row r="123" customFormat="false" ht="30" hidden="false" customHeight="false" outlineLevel="0" collapsed="false">
      <c r="A123" s="19" t="s">
        <v>12</v>
      </c>
      <c r="B123" s="12" t="s">
        <v>119</v>
      </c>
      <c r="C123" s="12" t="s">
        <v>12</v>
      </c>
      <c r="D123" s="13" t="s">
        <v>51</v>
      </c>
      <c r="E123" s="12" t="s">
        <v>78</v>
      </c>
      <c r="F123" s="13" t="s">
        <v>94</v>
      </c>
    </row>
    <row r="124" customFormat="false" ht="30" hidden="false" customHeight="false" outlineLevel="0" collapsed="false">
      <c r="A124" s="19" t="s">
        <v>12</v>
      </c>
      <c r="B124" s="12" t="s">
        <v>120</v>
      </c>
      <c r="C124" s="12" t="s">
        <v>12</v>
      </c>
      <c r="D124" s="13" t="s">
        <v>51</v>
      </c>
      <c r="E124" s="12" t="s">
        <v>78</v>
      </c>
      <c r="F124" s="13" t="s">
        <v>94</v>
      </c>
    </row>
    <row r="125" customFormat="false" ht="15" hidden="false" customHeight="false" outlineLevel="0" collapsed="false">
      <c r="A125" s="19" t="s">
        <v>15</v>
      </c>
      <c r="B125" s="12" t="s">
        <v>116</v>
      </c>
      <c r="C125" s="12" t="s">
        <v>66</v>
      </c>
      <c r="D125" s="13" t="s">
        <v>67</v>
      </c>
      <c r="E125" s="12" t="s">
        <v>78</v>
      </c>
      <c r="F125" s="13" t="s">
        <v>94</v>
      </c>
    </row>
    <row r="126" customFormat="false" ht="45" hidden="false" customHeight="false" outlineLevel="0" collapsed="false">
      <c r="A126" s="19" t="s">
        <v>12</v>
      </c>
      <c r="B126" s="12" t="s">
        <v>124</v>
      </c>
      <c r="C126" s="12" t="s">
        <v>12</v>
      </c>
      <c r="D126" s="13" t="s">
        <v>51</v>
      </c>
      <c r="E126" s="12" t="s">
        <v>78</v>
      </c>
      <c r="F126" s="13" t="s">
        <v>94</v>
      </c>
    </row>
    <row r="127" customFormat="false" ht="30" hidden="false" customHeight="false" outlineLevel="0" collapsed="false">
      <c r="A127" s="19" t="s">
        <v>10</v>
      </c>
      <c r="B127" s="12" t="s">
        <v>122</v>
      </c>
      <c r="C127" s="12" t="s">
        <v>40</v>
      </c>
      <c r="D127" s="13" t="s">
        <v>36</v>
      </c>
      <c r="E127" s="12" t="s">
        <v>78</v>
      </c>
      <c r="F127" s="13" t="s">
        <v>94</v>
      </c>
    </row>
    <row r="128" customFormat="false" ht="30" hidden="false" customHeight="false" outlineLevel="0" collapsed="false">
      <c r="A128" s="19" t="s">
        <v>12</v>
      </c>
      <c r="B128" s="12" t="s">
        <v>123</v>
      </c>
      <c r="C128" s="12" t="s">
        <v>12</v>
      </c>
      <c r="D128" s="13" t="s">
        <v>51</v>
      </c>
      <c r="E128" s="12" t="s">
        <v>78</v>
      </c>
      <c r="F128" s="13" t="s">
        <v>94</v>
      </c>
    </row>
    <row r="129" customFormat="false" ht="30" hidden="false" customHeight="false" outlineLevel="0" collapsed="false">
      <c r="A129" s="19" t="s">
        <v>11</v>
      </c>
      <c r="B129" s="12" t="s">
        <v>125</v>
      </c>
      <c r="C129" s="12" t="s">
        <v>11</v>
      </c>
      <c r="D129" s="13" t="s">
        <v>43</v>
      </c>
      <c r="E129" s="12" t="s">
        <v>78</v>
      </c>
      <c r="F129" s="13" t="s">
        <v>94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8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F41" activeCellId="0" sqref="F41"/>
    </sheetView>
  </sheetViews>
  <sheetFormatPr defaultRowHeight="15" zeroHeight="false" outlineLevelRow="0" outlineLevelCol="0"/>
  <cols>
    <col collapsed="false" customWidth="true" hidden="false" outlineLevel="0" max="1" min="1" style="0" width="17.28"/>
    <col collapsed="false" customWidth="true" hidden="false" outlineLevel="0" max="2" min="2" style="20" width="9"/>
    <col collapsed="false" customWidth="true" hidden="false" outlineLevel="0" max="3" min="3" style="21" width="9"/>
    <col collapsed="false" customWidth="true" hidden="false" outlineLevel="0" max="4" min="4" style="20" width="9"/>
    <col collapsed="false" customWidth="true" hidden="false" outlineLevel="0" max="5" min="5" style="21" width="9"/>
    <col collapsed="false" customWidth="true" hidden="false" outlineLevel="0" max="6" min="6" style="0" width="9"/>
    <col collapsed="false" customWidth="true" hidden="false" outlineLevel="0" max="7" min="7" style="21" width="9"/>
    <col collapsed="false" customWidth="true" hidden="false" outlineLevel="0" max="8" min="8" style="0" width="9"/>
    <col collapsed="false" customWidth="true" hidden="false" outlineLevel="0" max="9" min="9" style="21" width="9"/>
    <col collapsed="false" customWidth="true" hidden="false" outlineLevel="0" max="10" min="10" style="0" width="9"/>
    <col collapsed="false" customWidth="true" hidden="false" outlineLevel="0" max="11" min="11" style="21" width="9"/>
    <col collapsed="false" customWidth="true" hidden="false" outlineLevel="0" max="12" min="12" style="0" width="9"/>
    <col collapsed="false" customWidth="true" hidden="false" outlineLevel="0" max="13" min="13" style="21" width="9"/>
    <col collapsed="false" customWidth="true" hidden="false" outlineLevel="0" max="14" min="14" style="20" width="8.85"/>
    <col collapsed="false" customWidth="true" hidden="false" outlineLevel="0" max="1025" min="15" style="0" width="8.53"/>
  </cols>
  <sheetData>
    <row r="1" customFormat="false" ht="15" hidden="false" customHeight="false" outlineLevel="0" collapsed="false">
      <c r="A1" s="22" t="s">
        <v>138</v>
      </c>
    </row>
    <row r="3" customFormat="false" ht="15" hidden="false" customHeight="false" outlineLevel="0" collapsed="false">
      <c r="A3" s="23" t="n">
        <v>2022</v>
      </c>
      <c r="B3" s="24" t="s">
        <v>139</v>
      </c>
      <c r="C3" s="24"/>
      <c r="D3" s="24"/>
      <c r="E3" s="24"/>
      <c r="F3" s="24"/>
      <c r="G3" s="24"/>
      <c r="H3" s="24"/>
      <c r="I3" s="24"/>
      <c r="J3" s="24"/>
      <c r="K3" s="24"/>
      <c r="L3" s="25" t="s">
        <v>140</v>
      </c>
      <c r="M3" s="25"/>
      <c r="N3" s="26" t="s">
        <v>141</v>
      </c>
    </row>
    <row r="4" s="7" customFormat="true" ht="15" hidden="false" customHeight="false" outlineLevel="0" collapsed="false">
      <c r="A4" s="27" t="s">
        <v>0</v>
      </c>
      <c r="B4" s="24" t="n">
        <v>0</v>
      </c>
      <c r="C4" s="24"/>
      <c r="D4" s="24" t="n">
        <v>1</v>
      </c>
      <c r="E4" s="24"/>
      <c r="F4" s="28" t="n">
        <v>2</v>
      </c>
      <c r="G4" s="28"/>
      <c r="H4" s="28" t="n">
        <v>3</v>
      </c>
      <c r="I4" s="28"/>
      <c r="J4" s="28" t="s">
        <v>142</v>
      </c>
      <c r="K4" s="28"/>
      <c r="L4" s="25"/>
      <c r="M4" s="25"/>
      <c r="N4" s="26"/>
    </row>
    <row r="5" customFormat="false" ht="15" hidden="false" customHeight="false" outlineLevel="0" collapsed="false">
      <c r="A5" s="27"/>
      <c r="B5" s="29" t="s">
        <v>143</v>
      </c>
      <c r="C5" s="30" t="s">
        <v>144</v>
      </c>
      <c r="D5" s="29" t="s">
        <v>143</v>
      </c>
      <c r="E5" s="30" t="s">
        <v>144</v>
      </c>
      <c r="F5" s="31" t="s">
        <v>143</v>
      </c>
      <c r="G5" s="30" t="s">
        <v>144</v>
      </c>
      <c r="H5" s="31" t="s">
        <v>143</v>
      </c>
      <c r="I5" s="30" t="s">
        <v>144</v>
      </c>
      <c r="J5" s="31"/>
      <c r="K5" s="30" t="s">
        <v>144</v>
      </c>
      <c r="L5" s="31" t="s">
        <v>143</v>
      </c>
      <c r="M5" s="30" t="s">
        <v>145</v>
      </c>
      <c r="N5" s="26"/>
    </row>
    <row r="6" customFormat="false" ht="15" hidden="false" customHeight="false" outlineLevel="0" collapsed="false">
      <c r="A6" s="0" t="s">
        <v>8</v>
      </c>
      <c r="B6" s="20" t="n">
        <v>328</v>
      </c>
      <c r="C6" s="21" t="n">
        <f aca="false">B6/($N6-$L6)</f>
        <v>0.828282828282828</v>
      </c>
      <c r="D6" s="20" t="n">
        <v>56</v>
      </c>
      <c r="E6" s="21" t="n">
        <f aca="false">D6/($N6-$L6)</f>
        <v>0.141414141414141</v>
      </c>
      <c r="F6" s="0" t="n">
        <v>7</v>
      </c>
      <c r="G6" s="21" t="n">
        <f aca="false">F6/($N6-$L6)</f>
        <v>0.0176767676767677</v>
      </c>
      <c r="H6" s="0" t="n">
        <v>5</v>
      </c>
      <c r="I6" s="21" t="n">
        <f aca="false">H6/($N6-$L6)</f>
        <v>0.0126262626262626</v>
      </c>
      <c r="K6" s="21" t="n">
        <f aca="false">J6/($N6-$L6)</f>
        <v>0</v>
      </c>
      <c r="M6" s="21" t="n">
        <f aca="false">L6/N6</f>
        <v>0</v>
      </c>
      <c r="N6" s="20" t="n">
        <v>396</v>
      </c>
    </row>
    <row r="7" customFormat="false" ht="15" hidden="false" customHeight="false" outlineLevel="0" collapsed="false">
      <c r="A7" s="0" t="s">
        <v>9</v>
      </c>
      <c r="B7" s="20" t="n">
        <v>429</v>
      </c>
      <c r="C7" s="21" t="n">
        <f aca="false">B7/($N7-$L7)</f>
        <v>0.882716049382716</v>
      </c>
      <c r="D7" s="20" t="n">
        <v>45</v>
      </c>
      <c r="E7" s="21" t="n">
        <f aca="false">D7/($N7-$L7)</f>
        <v>0.0925925925925926</v>
      </c>
      <c r="F7" s="0" t="n">
        <v>5</v>
      </c>
      <c r="G7" s="21" t="n">
        <f aca="false">F7/($N7-$L7)</f>
        <v>0.0102880658436214</v>
      </c>
      <c r="H7" s="0" t="n">
        <v>3</v>
      </c>
      <c r="I7" s="21" t="n">
        <f aca="false">H7/($N7-$L7)</f>
        <v>0.00617283950617284</v>
      </c>
      <c r="J7" s="0" t="n">
        <v>4</v>
      </c>
      <c r="K7" s="21" t="n">
        <f aca="false">J7/($N7-$L7)</f>
        <v>0.00823045267489712</v>
      </c>
      <c r="M7" s="21" t="n">
        <f aca="false">L7/N7</f>
        <v>0</v>
      </c>
      <c r="N7" s="20" t="n">
        <v>486</v>
      </c>
    </row>
    <row r="8" customFormat="false" ht="15" hidden="false" customHeight="false" outlineLevel="0" collapsed="false">
      <c r="A8" s="0" t="s">
        <v>10</v>
      </c>
      <c r="B8" s="20" t="n">
        <v>602</v>
      </c>
      <c r="C8" s="21" t="n">
        <f aca="false">B8/($N8-$L8)</f>
        <v>0.868686868686869</v>
      </c>
      <c r="D8" s="20" t="n">
        <v>63</v>
      </c>
      <c r="E8" s="21" t="n">
        <f aca="false">D8/($N8-$L8)</f>
        <v>0.0909090909090909</v>
      </c>
      <c r="F8" s="0" t="n">
        <v>23</v>
      </c>
      <c r="G8" s="21" t="n">
        <f aca="false">F8/($N8-$L8)</f>
        <v>0.0331890331890332</v>
      </c>
      <c r="H8" s="0" t="n">
        <v>3</v>
      </c>
      <c r="I8" s="21" t="n">
        <f aca="false">H8/($N8-$L8)</f>
        <v>0.00432900432900433</v>
      </c>
      <c r="J8" s="0" t="n">
        <v>2</v>
      </c>
      <c r="K8" s="21" t="n">
        <f aca="false">J8/($N8-$L8)</f>
        <v>0.00288600288600289</v>
      </c>
      <c r="M8" s="21" t="n">
        <f aca="false">L8/N8</f>
        <v>0</v>
      </c>
      <c r="N8" s="20" t="n">
        <v>693</v>
      </c>
    </row>
    <row r="9" customFormat="false" ht="15" hidden="false" customHeight="false" outlineLevel="0" collapsed="false">
      <c r="A9" s="0" t="s">
        <v>11</v>
      </c>
      <c r="B9" s="20" t="n">
        <v>321</v>
      </c>
      <c r="C9" s="21" t="n">
        <f aca="false">B9/($N9-$L9)</f>
        <v>0.862903225806452</v>
      </c>
      <c r="D9" s="20" t="n">
        <v>41</v>
      </c>
      <c r="E9" s="21" t="n">
        <f aca="false">D9/($N9-$L9)</f>
        <v>0.110215053763441</v>
      </c>
      <c r="F9" s="0" t="n">
        <v>9</v>
      </c>
      <c r="G9" s="21" t="n">
        <f aca="false">F9/($N9-$L9)</f>
        <v>0.0241935483870968</v>
      </c>
      <c r="H9" s="0" t="n">
        <v>1</v>
      </c>
      <c r="I9" s="21" t="n">
        <f aca="false">H9/($N9-$L9)</f>
        <v>0.00268817204301075</v>
      </c>
      <c r="K9" s="21" t="n">
        <f aca="false">J9/($N9-$L9)</f>
        <v>0</v>
      </c>
      <c r="M9" s="21" t="n">
        <f aca="false">L9/N9</f>
        <v>0</v>
      </c>
      <c r="N9" s="20" t="n">
        <v>372</v>
      </c>
    </row>
    <row r="10" customFormat="false" ht="15" hidden="false" customHeight="false" outlineLevel="0" collapsed="false">
      <c r="A10" s="0" t="s">
        <v>12</v>
      </c>
      <c r="B10" s="20" t="n">
        <v>763</v>
      </c>
      <c r="C10" s="21" t="n">
        <f aca="false">B10/($N10-$L10)</f>
        <v>0.855381165919282</v>
      </c>
      <c r="D10" s="20" t="n">
        <v>104</v>
      </c>
      <c r="E10" s="21" t="n">
        <f aca="false">D10/($N10-$L10)</f>
        <v>0.116591928251121</v>
      </c>
      <c r="F10" s="0" t="n">
        <v>21</v>
      </c>
      <c r="G10" s="21" t="n">
        <f aca="false">F10/($N10-$L10)</f>
        <v>0.023542600896861</v>
      </c>
      <c r="H10" s="0" t="n">
        <v>2</v>
      </c>
      <c r="I10" s="21" t="n">
        <f aca="false">H10/($N10-$L10)</f>
        <v>0.00224215246636771</v>
      </c>
      <c r="J10" s="0" t="n">
        <v>2</v>
      </c>
      <c r="K10" s="21" t="n">
        <f aca="false">J10/($N10-$L10)</f>
        <v>0.00224215246636771</v>
      </c>
      <c r="M10" s="21" t="n">
        <f aca="false">L10/N10</f>
        <v>0</v>
      </c>
      <c r="N10" s="20" t="n">
        <v>892</v>
      </c>
    </row>
    <row r="11" customFormat="false" ht="15" hidden="false" customHeight="false" outlineLevel="0" collapsed="false">
      <c r="A11" s="0" t="s">
        <v>13</v>
      </c>
      <c r="B11" s="20" t="n">
        <v>101</v>
      </c>
      <c r="C11" s="21" t="n">
        <f aca="false">B11/($N11-$L11)</f>
        <v>0.782945736434108</v>
      </c>
      <c r="D11" s="20" t="n">
        <v>23</v>
      </c>
      <c r="E11" s="21" t="n">
        <f aca="false">D11/($N11-$L11)</f>
        <v>0.178294573643411</v>
      </c>
      <c r="F11" s="0" t="n">
        <v>5</v>
      </c>
      <c r="G11" s="21" t="n">
        <f aca="false">F11/($N11-$L11)</f>
        <v>0.0387596899224806</v>
      </c>
      <c r="I11" s="21" t="n">
        <f aca="false">H11/($N11-$L11)</f>
        <v>0</v>
      </c>
      <c r="K11" s="21" t="n">
        <f aca="false">J11/($N11-$L11)</f>
        <v>0</v>
      </c>
      <c r="L11" s="0" t="n">
        <v>1</v>
      </c>
      <c r="M11" s="21" t="n">
        <f aca="false">L11/N11</f>
        <v>0.00769230769230769</v>
      </c>
      <c r="N11" s="20" t="n">
        <v>130</v>
      </c>
    </row>
    <row r="12" customFormat="false" ht="15" hidden="false" customHeight="false" outlineLevel="0" collapsed="false">
      <c r="A12" s="0" t="s">
        <v>14</v>
      </c>
      <c r="B12" s="20" t="n">
        <v>50</v>
      </c>
      <c r="C12" s="21" t="n">
        <f aca="false">B12/($N12-$L12)</f>
        <v>0.862068965517241</v>
      </c>
      <c r="D12" s="20" t="n">
        <v>7</v>
      </c>
      <c r="E12" s="21" t="n">
        <f aca="false">D12/($N12-$L12)</f>
        <v>0.120689655172414</v>
      </c>
      <c r="F12" s="0" t="n">
        <v>1</v>
      </c>
      <c r="G12" s="21" t="n">
        <f aca="false">F12/($N12-$L12)</f>
        <v>0.0172413793103448</v>
      </c>
      <c r="I12" s="21" t="n">
        <f aca="false">H12/($N12-$L12)</f>
        <v>0</v>
      </c>
      <c r="K12" s="21" t="n">
        <f aca="false">J12/($N12-$L12)</f>
        <v>0</v>
      </c>
      <c r="L12" s="0" t="n">
        <v>1</v>
      </c>
      <c r="M12" s="21" t="n">
        <f aca="false">L12/N12</f>
        <v>0.0169491525423729</v>
      </c>
      <c r="N12" s="20" t="n">
        <v>59</v>
      </c>
    </row>
    <row r="13" customFormat="false" ht="15" hidden="false" customHeight="false" outlineLevel="0" collapsed="false">
      <c r="A13" s="0" t="s">
        <v>15</v>
      </c>
      <c r="B13" s="20" t="n">
        <v>1054</v>
      </c>
      <c r="C13" s="21" t="n">
        <f aca="false">B13/($N13-$L13)</f>
        <v>0.838504375497216</v>
      </c>
      <c r="D13" s="20" t="n">
        <v>156</v>
      </c>
      <c r="E13" s="21" t="n">
        <f aca="false">D13/($N13-$L13)</f>
        <v>0.124105011933174</v>
      </c>
      <c r="F13" s="0" t="n">
        <v>33</v>
      </c>
      <c r="G13" s="21" t="n">
        <f aca="false">F13/($N13-$L13)</f>
        <v>0.0262529832935561</v>
      </c>
      <c r="H13" s="0" t="n">
        <v>8</v>
      </c>
      <c r="I13" s="21" t="n">
        <f aca="false">H13/($N13-$L13)</f>
        <v>0.00636435958631663</v>
      </c>
      <c r="J13" s="0" t="n">
        <v>6</v>
      </c>
      <c r="K13" s="21" t="n">
        <f aca="false">J13/($N13-$L13)</f>
        <v>0.00477326968973747</v>
      </c>
      <c r="M13" s="21" t="n">
        <f aca="false">L13/N13</f>
        <v>0</v>
      </c>
      <c r="N13" s="20" t="n">
        <v>1257</v>
      </c>
    </row>
    <row r="14" customFormat="false" ht="15" hidden="false" customHeight="false" outlineLevel="0" collapsed="false">
      <c r="A14" s="0" t="s">
        <v>16</v>
      </c>
      <c r="B14" s="20" t="n">
        <v>189</v>
      </c>
      <c r="C14" s="21" t="n">
        <f aca="false">B14/($N14-$L14)</f>
        <v>0.790794979079498</v>
      </c>
      <c r="D14" s="20" t="n">
        <v>35</v>
      </c>
      <c r="E14" s="21" t="n">
        <f aca="false">D14/($N14-$L14)</f>
        <v>0.146443514644351</v>
      </c>
      <c r="F14" s="0" t="n">
        <v>11</v>
      </c>
      <c r="G14" s="21" t="n">
        <f aca="false">F14/($N14-$L14)</f>
        <v>0.0460251046025105</v>
      </c>
      <c r="H14" s="0" t="n">
        <v>3</v>
      </c>
      <c r="I14" s="21" t="n">
        <f aca="false">H14/($N14-$L14)</f>
        <v>0.0125523012552301</v>
      </c>
      <c r="J14" s="0" t="n">
        <v>1</v>
      </c>
      <c r="K14" s="21" t="n">
        <f aca="false">J14/($N14-$L14)</f>
        <v>0.00418410041841004</v>
      </c>
      <c r="M14" s="21" t="n">
        <f aca="false">L14/N14</f>
        <v>0</v>
      </c>
      <c r="N14" s="20" t="n">
        <v>239</v>
      </c>
    </row>
    <row r="15" customFormat="false" ht="15" hidden="false" customHeight="false" outlineLevel="0" collapsed="false">
      <c r="A15" s="0" t="s">
        <v>17</v>
      </c>
      <c r="B15" s="20" t="n">
        <v>499</v>
      </c>
      <c r="C15" s="21" t="n">
        <f aca="false">B15/($N15-$L15)</f>
        <v>0.831666666666667</v>
      </c>
      <c r="D15" s="20" t="n">
        <v>80</v>
      </c>
      <c r="E15" s="21" t="n">
        <f aca="false">D15/($N15-$L15)</f>
        <v>0.133333333333333</v>
      </c>
      <c r="F15" s="0" t="n">
        <v>16</v>
      </c>
      <c r="G15" s="21" t="n">
        <f aca="false">F15/($N15-$L15)</f>
        <v>0.0266666666666667</v>
      </c>
      <c r="H15" s="0" t="n">
        <v>3</v>
      </c>
      <c r="I15" s="21" t="n">
        <f aca="false">H15/($N15-$L15)</f>
        <v>0.005</v>
      </c>
      <c r="J15" s="0" t="n">
        <v>2</v>
      </c>
      <c r="K15" s="21" t="n">
        <f aca="false">J15/($N15-$L15)</f>
        <v>0.00333333333333333</v>
      </c>
      <c r="M15" s="21" t="n">
        <f aca="false">L15/N15</f>
        <v>0</v>
      </c>
      <c r="N15" s="20" t="n">
        <v>600</v>
      </c>
    </row>
    <row r="16" customFormat="false" ht="15" hidden="false" customHeight="false" outlineLevel="0" collapsed="false">
      <c r="A16" s="0" t="s">
        <v>18</v>
      </c>
      <c r="B16" s="20" t="n">
        <v>398</v>
      </c>
      <c r="C16" s="21" t="n">
        <f aca="false">B16/($N16-$L16)</f>
        <v>0.859611231101512</v>
      </c>
      <c r="D16" s="20" t="n">
        <v>55</v>
      </c>
      <c r="E16" s="21" t="n">
        <f aca="false">D16/($N16-$L16)</f>
        <v>0.118790496760259</v>
      </c>
      <c r="F16" s="0" t="n">
        <v>6</v>
      </c>
      <c r="G16" s="21" t="n">
        <f aca="false">F16/($N16-$L16)</f>
        <v>0.0129589632829374</v>
      </c>
      <c r="H16" s="0" t="n">
        <v>1</v>
      </c>
      <c r="I16" s="21" t="n">
        <f aca="false">H16/($N16-$L16)</f>
        <v>0.00215982721382289</v>
      </c>
      <c r="J16" s="0" t="n">
        <v>3</v>
      </c>
      <c r="K16" s="21" t="n">
        <f aca="false">J16/($N16-$L16)</f>
        <v>0.00647948164146868</v>
      </c>
      <c r="M16" s="21" t="n">
        <f aca="false">L16/N16</f>
        <v>0</v>
      </c>
      <c r="N16" s="20" t="n">
        <v>463</v>
      </c>
    </row>
    <row r="17" customFormat="false" ht="15" hidden="false" customHeight="false" outlineLevel="0" collapsed="false">
      <c r="A17" s="0" t="s">
        <v>19</v>
      </c>
      <c r="B17" s="20" t="n">
        <v>300</v>
      </c>
      <c r="C17" s="21" t="n">
        <f aca="false">B17/($N17-$L17)</f>
        <v>0.859598853868195</v>
      </c>
      <c r="D17" s="20" t="n">
        <v>43</v>
      </c>
      <c r="E17" s="21" t="n">
        <f aca="false">D17/($N17-$L17)</f>
        <v>0.123209169054441</v>
      </c>
      <c r="F17" s="0" t="n">
        <v>6</v>
      </c>
      <c r="G17" s="21" t="n">
        <f aca="false">F17/($N17-$L17)</f>
        <v>0.0171919770773639</v>
      </c>
      <c r="I17" s="21" t="n">
        <f aca="false">H17/($N17-$L17)</f>
        <v>0</v>
      </c>
      <c r="K17" s="21" t="n">
        <f aca="false">J17/($N17-$L17)</f>
        <v>0</v>
      </c>
      <c r="M17" s="21" t="n">
        <f aca="false">L17/N17</f>
        <v>0</v>
      </c>
      <c r="N17" s="20" t="n">
        <v>349</v>
      </c>
    </row>
    <row r="18" customFormat="false" ht="15" hidden="false" customHeight="false" outlineLevel="0" collapsed="false">
      <c r="A18" s="32" t="s">
        <v>146</v>
      </c>
      <c r="B18" s="8" t="n">
        <v>5034</v>
      </c>
      <c r="C18" s="9" t="n">
        <f aca="false">B18/($N18-$L18)</f>
        <v>0.848331648129424</v>
      </c>
      <c r="D18" s="8" t="n">
        <v>708</v>
      </c>
      <c r="E18" s="9" t="n">
        <f aca="false">D18/($N18-$L18)</f>
        <v>0.119312436804853</v>
      </c>
      <c r="F18" s="32" t="n">
        <v>143</v>
      </c>
      <c r="G18" s="9" t="n">
        <f aca="false">F18/($N18-$L18)</f>
        <v>0.0240984159083249</v>
      </c>
      <c r="H18" s="32" t="n">
        <v>29</v>
      </c>
      <c r="I18" s="9" t="n">
        <f aca="false">H18/($N18-$L18)</f>
        <v>0.0048870913380519</v>
      </c>
      <c r="J18" s="32" t="n">
        <v>20</v>
      </c>
      <c r="K18" s="9" t="n">
        <f aca="false">J18/($N18-$L18)</f>
        <v>0.00337040781934614</v>
      </c>
      <c r="L18" s="32" t="n">
        <v>2</v>
      </c>
      <c r="M18" s="9" t="n">
        <f aca="false">L18/N18</f>
        <v>0.000336927223719677</v>
      </c>
      <c r="N18" s="8" t="n">
        <v>5936</v>
      </c>
    </row>
    <row r="20" customFormat="false" ht="15" hidden="false" customHeight="false" outlineLevel="0" collapsed="false">
      <c r="A20" s="23" t="n">
        <v>2023</v>
      </c>
      <c r="B20" s="24" t="s">
        <v>139</v>
      </c>
      <c r="C20" s="24"/>
      <c r="D20" s="24"/>
      <c r="E20" s="24"/>
      <c r="F20" s="24"/>
      <c r="G20" s="24"/>
      <c r="H20" s="24"/>
      <c r="I20" s="24"/>
      <c r="J20" s="24"/>
      <c r="K20" s="24"/>
      <c r="L20" s="25" t="s">
        <v>140</v>
      </c>
      <c r="M20" s="25"/>
      <c r="N20" s="26" t="s">
        <v>141</v>
      </c>
    </row>
    <row r="21" customFormat="false" ht="15" hidden="false" customHeight="false" outlineLevel="0" collapsed="false">
      <c r="A21" s="27" t="s">
        <v>0</v>
      </c>
      <c r="B21" s="24" t="n">
        <v>0</v>
      </c>
      <c r="C21" s="24"/>
      <c r="D21" s="24" t="n">
        <v>1</v>
      </c>
      <c r="E21" s="24"/>
      <c r="F21" s="28" t="n">
        <v>2</v>
      </c>
      <c r="G21" s="28"/>
      <c r="H21" s="28" t="n">
        <v>3</v>
      </c>
      <c r="I21" s="28"/>
      <c r="J21" s="28" t="s">
        <v>142</v>
      </c>
      <c r="K21" s="28"/>
      <c r="L21" s="25"/>
      <c r="M21" s="25"/>
      <c r="N21" s="26"/>
    </row>
    <row r="22" customFormat="false" ht="15" hidden="false" customHeight="false" outlineLevel="0" collapsed="false">
      <c r="A22" s="27"/>
      <c r="B22" s="29" t="s">
        <v>143</v>
      </c>
      <c r="C22" s="30" t="s">
        <v>144</v>
      </c>
      <c r="D22" s="29" t="s">
        <v>143</v>
      </c>
      <c r="E22" s="30" t="s">
        <v>144</v>
      </c>
      <c r="F22" s="31" t="s">
        <v>143</v>
      </c>
      <c r="G22" s="30" t="s">
        <v>144</v>
      </c>
      <c r="H22" s="31" t="s">
        <v>143</v>
      </c>
      <c r="I22" s="30" t="s">
        <v>144</v>
      </c>
      <c r="J22" s="31"/>
      <c r="K22" s="30" t="s">
        <v>144</v>
      </c>
      <c r="L22" s="31" t="s">
        <v>143</v>
      </c>
      <c r="M22" s="30" t="s">
        <v>145</v>
      </c>
      <c r="N22" s="26"/>
    </row>
    <row r="23" customFormat="false" ht="15" hidden="false" customHeight="false" outlineLevel="0" collapsed="false">
      <c r="A23" s="0" t="s">
        <v>8</v>
      </c>
      <c r="B23" s="20" t="n">
        <v>343</v>
      </c>
      <c r="C23" s="21" t="n">
        <f aca="false">B23/($N23-$L23)</f>
        <v>0.902631578947368</v>
      </c>
      <c r="D23" s="20" t="n">
        <v>26</v>
      </c>
      <c r="E23" s="21" t="n">
        <f aca="false">D23/($N23-$L23)</f>
        <v>0.068421052631579</v>
      </c>
      <c r="F23" s="0" t="n">
        <v>11</v>
      </c>
      <c r="G23" s="21" t="n">
        <f aca="false">F23/($N23-$L23)</f>
        <v>0.0289473684210526</v>
      </c>
      <c r="I23" s="21" t="n">
        <f aca="false">H23/($N23-$L23)</f>
        <v>0</v>
      </c>
      <c r="K23" s="21" t="n">
        <f aca="false">J23/($N23-$L23)</f>
        <v>0</v>
      </c>
      <c r="M23" s="21" t="n">
        <f aca="false">L23/N23</f>
        <v>0</v>
      </c>
      <c r="N23" s="20" t="n">
        <v>380</v>
      </c>
    </row>
    <row r="24" customFormat="false" ht="15" hidden="false" customHeight="false" outlineLevel="0" collapsed="false">
      <c r="A24" s="0" t="s">
        <v>9</v>
      </c>
      <c r="B24" s="20" t="n">
        <v>355</v>
      </c>
      <c r="C24" s="21" t="n">
        <f aca="false">B24/($N24-$L24)</f>
        <v>0.867970660146699</v>
      </c>
      <c r="D24" s="20" t="n">
        <v>39</v>
      </c>
      <c r="E24" s="21" t="n">
        <f aca="false">D24/($N24-$L24)</f>
        <v>0.0953545232273839</v>
      </c>
      <c r="F24" s="0" t="n">
        <v>11</v>
      </c>
      <c r="G24" s="21" t="n">
        <f aca="false">F24/($N24-$L24)</f>
        <v>0.0268948655256724</v>
      </c>
      <c r="H24" s="0" t="n">
        <v>4</v>
      </c>
      <c r="I24" s="21" t="n">
        <f aca="false">H24/($N24-$L24)</f>
        <v>0.0097799511002445</v>
      </c>
      <c r="K24" s="21" t="n">
        <f aca="false">J24/($N24-$L24)</f>
        <v>0</v>
      </c>
      <c r="M24" s="21" t="n">
        <f aca="false">L24/N24</f>
        <v>0</v>
      </c>
      <c r="N24" s="20" t="n">
        <v>409</v>
      </c>
    </row>
    <row r="25" customFormat="false" ht="15" hidden="false" customHeight="false" outlineLevel="0" collapsed="false">
      <c r="A25" s="0" t="s">
        <v>10</v>
      </c>
      <c r="B25" s="20" t="n">
        <v>578</v>
      </c>
      <c r="C25" s="21" t="n">
        <f aca="false">B25/($N25-$L25)</f>
        <v>0.857566765578635</v>
      </c>
      <c r="D25" s="20" t="n">
        <v>76</v>
      </c>
      <c r="E25" s="21" t="n">
        <f aca="false">D25/($N25-$L25)</f>
        <v>0.112759643916914</v>
      </c>
      <c r="F25" s="0" t="n">
        <v>10</v>
      </c>
      <c r="G25" s="21" t="n">
        <f aca="false">F25/($N25-$L25)</f>
        <v>0.0148367952522255</v>
      </c>
      <c r="H25" s="0" t="n">
        <v>6</v>
      </c>
      <c r="I25" s="21" t="n">
        <f aca="false">H25/($N25-$L25)</f>
        <v>0.00890207715133531</v>
      </c>
      <c r="J25" s="0" t="n">
        <v>3</v>
      </c>
      <c r="K25" s="21" t="n">
        <f aca="false">J25/($N25-$L25)</f>
        <v>0.00445103857566766</v>
      </c>
      <c r="M25" s="21" t="n">
        <f aca="false">L25/N25</f>
        <v>0</v>
      </c>
      <c r="N25" s="20" t="n">
        <v>674</v>
      </c>
    </row>
    <row r="26" customFormat="false" ht="15" hidden="false" customHeight="false" outlineLevel="0" collapsed="false">
      <c r="A26" s="0" t="s">
        <v>11</v>
      </c>
      <c r="B26" s="20" t="n">
        <v>327</v>
      </c>
      <c r="C26" s="21" t="n">
        <f aca="false">B26/($N26-$L26)</f>
        <v>0.872</v>
      </c>
      <c r="D26" s="20" t="n">
        <v>30</v>
      </c>
      <c r="E26" s="21" t="n">
        <f aca="false">D26/($N26-$L26)</f>
        <v>0.08</v>
      </c>
      <c r="F26" s="0" t="n">
        <v>10</v>
      </c>
      <c r="G26" s="21" t="n">
        <f aca="false">F26/($N26-$L26)</f>
        <v>0.0266666666666667</v>
      </c>
      <c r="H26" s="0" t="n">
        <v>5</v>
      </c>
      <c r="I26" s="21" t="n">
        <f aca="false">H26/($N26-$L26)</f>
        <v>0.0133333333333333</v>
      </c>
      <c r="J26" s="0" t="n">
        <v>3</v>
      </c>
      <c r="K26" s="21" t="n">
        <f aca="false">J26/($N26-$L26)</f>
        <v>0.008</v>
      </c>
      <c r="M26" s="21" t="n">
        <f aca="false">L26/N26</f>
        <v>0</v>
      </c>
      <c r="N26" s="20" t="n">
        <v>375</v>
      </c>
    </row>
    <row r="27" customFormat="false" ht="15" hidden="false" customHeight="false" outlineLevel="0" collapsed="false">
      <c r="A27" s="0" t="s">
        <v>12</v>
      </c>
      <c r="B27" s="20" t="n">
        <v>799</v>
      </c>
      <c r="C27" s="21" t="n">
        <f aca="false">B27/($N27-$L27)</f>
        <v>0.860991379310345</v>
      </c>
      <c r="D27" s="20" t="n">
        <v>105</v>
      </c>
      <c r="E27" s="21" t="n">
        <f aca="false">D27/($N27-$L27)</f>
        <v>0.113146551724138</v>
      </c>
      <c r="F27" s="0" t="n">
        <v>17</v>
      </c>
      <c r="G27" s="21" t="n">
        <f aca="false">F27/($N27-$L27)</f>
        <v>0.0183189655172414</v>
      </c>
      <c r="H27" s="0" t="n">
        <v>4</v>
      </c>
      <c r="I27" s="21" t="n">
        <f aca="false">H27/($N27-$L27)</f>
        <v>0.00431034482758621</v>
      </c>
      <c r="J27" s="0" t="n">
        <v>2</v>
      </c>
      <c r="K27" s="21" t="n">
        <f aca="false">J27/($N27-$L27)</f>
        <v>0.0021551724137931</v>
      </c>
      <c r="M27" s="21" t="n">
        <f aca="false">L27/N27</f>
        <v>0</v>
      </c>
      <c r="N27" s="20" t="n">
        <v>928</v>
      </c>
    </row>
    <row r="28" customFormat="false" ht="15" hidden="false" customHeight="false" outlineLevel="0" collapsed="false">
      <c r="A28" s="0" t="s">
        <v>13</v>
      </c>
      <c r="B28" s="20" t="n">
        <v>128</v>
      </c>
      <c r="C28" s="21" t="n">
        <f aca="false">B28/($N28-$L28)</f>
        <v>0.870748299319728</v>
      </c>
      <c r="D28" s="20" t="n">
        <v>13</v>
      </c>
      <c r="E28" s="21" t="n">
        <f aca="false">D28/($N28-$L28)</f>
        <v>0.0884353741496599</v>
      </c>
      <c r="F28" s="0" t="n">
        <v>5</v>
      </c>
      <c r="G28" s="21" t="n">
        <f aca="false">F28/($N28-$L28)</f>
        <v>0.0340136054421769</v>
      </c>
      <c r="I28" s="21" t="n">
        <f aca="false">H28/($N28-$L28)</f>
        <v>0</v>
      </c>
      <c r="J28" s="0" t="n">
        <v>2</v>
      </c>
      <c r="K28" s="21" t="n">
        <f aca="false">J28/($N28-$L28)</f>
        <v>0.0136054421768707</v>
      </c>
      <c r="L28" s="0" t="n">
        <v>1</v>
      </c>
      <c r="M28" s="21" t="n">
        <f aca="false">L28/N28</f>
        <v>0.00675675675675676</v>
      </c>
      <c r="N28" s="20" t="n">
        <v>148</v>
      </c>
    </row>
    <row r="29" customFormat="false" ht="15" hidden="false" customHeight="false" outlineLevel="0" collapsed="false">
      <c r="A29" s="0" t="s">
        <v>14</v>
      </c>
      <c r="B29" s="20" t="n">
        <v>37</v>
      </c>
      <c r="C29" s="21" t="n">
        <f aca="false">B29/($N29-$L29)</f>
        <v>0.925</v>
      </c>
      <c r="D29" s="20" t="n">
        <v>4</v>
      </c>
      <c r="E29" s="21" t="n">
        <f aca="false">D29/($N29-$L29)</f>
        <v>0.1</v>
      </c>
      <c r="G29" s="21" t="n">
        <f aca="false">F29/($N29-$L29)</f>
        <v>0</v>
      </c>
      <c r="I29" s="21" t="n">
        <f aca="false">H29/($N29-$L29)</f>
        <v>0</v>
      </c>
      <c r="K29" s="21" t="n">
        <f aca="false">J29/($N29-$L29)</f>
        <v>0</v>
      </c>
      <c r="L29" s="0" t="n">
        <v>1</v>
      </c>
      <c r="M29" s="21" t="n">
        <f aca="false">L29/N29</f>
        <v>0.024390243902439</v>
      </c>
      <c r="N29" s="20" t="n">
        <v>41</v>
      </c>
    </row>
    <row r="30" customFormat="false" ht="15" hidden="false" customHeight="false" outlineLevel="0" collapsed="false">
      <c r="A30" s="0" t="s">
        <v>15</v>
      </c>
      <c r="B30" s="20" t="n">
        <v>1074</v>
      </c>
      <c r="C30" s="21" t="n">
        <f aca="false">B30/($N30-$L30)</f>
        <v>0.837753510140406</v>
      </c>
      <c r="D30" s="20" t="n">
        <v>170</v>
      </c>
      <c r="E30" s="21" t="n">
        <f aca="false">D30/($N30-$L30)</f>
        <v>0.132605304212168</v>
      </c>
      <c r="F30" s="0" t="n">
        <v>24</v>
      </c>
      <c r="G30" s="21" t="n">
        <f aca="false">F30/($N30-$L30)</f>
        <v>0.0187207488299532</v>
      </c>
      <c r="H30" s="0" t="n">
        <v>7</v>
      </c>
      <c r="I30" s="21" t="n">
        <f aca="false">H30/($N30-$L30)</f>
        <v>0.00546021840873635</v>
      </c>
      <c r="J30" s="0" t="n">
        <v>7</v>
      </c>
      <c r="K30" s="21" t="n">
        <f aca="false">J30/($N30-$L30)</f>
        <v>0.00546021840873635</v>
      </c>
      <c r="M30" s="21" t="n">
        <f aca="false">L30/N30</f>
        <v>0</v>
      </c>
      <c r="N30" s="20" t="n">
        <v>1282</v>
      </c>
    </row>
    <row r="31" customFormat="false" ht="15" hidden="false" customHeight="false" outlineLevel="0" collapsed="false">
      <c r="A31" s="0" t="s">
        <v>16</v>
      </c>
      <c r="B31" s="20" t="n">
        <v>237</v>
      </c>
      <c r="C31" s="21" t="n">
        <f aca="false">B31/($N31-$L31)</f>
        <v>0.861818181818182</v>
      </c>
      <c r="D31" s="20" t="n">
        <v>31</v>
      </c>
      <c r="E31" s="21" t="n">
        <f aca="false">D31/($N31-$L31)</f>
        <v>0.112727272727273</v>
      </c>
      <c r="F31" s="0" t="n">
        <v>2</v>
      </c>
      <c r="G31" s="21" t="n">
        <f aca="false">F31/($N31-$L31)</f>
        <v>0.00727272727272727</v>
      </c>
      <c r="I31" s="21" t="n">
        <f aca="false">H31/($N31-$L31)</f>
        <v>0</v>
      </c>
      <c r="K31" s="21" t="n">
        <f aca="false">J31/($N31-$L31)</f>
        <v>0</v>
      </c>
      <c r="M31" s="21" t="n">
        <f aca="false">L31/N31</f>
        <v>0</v>
      </c>
      <c r="N31" s="20" t="n">
        <v>275</v>
      </c>
    </row>
    <row r="32" customFormat="false" ht="15" hidden="false" customHeight="false" outlineLevel="0" collapsed="false">
      <c r="A32" s="0" t="s">
        <v>17</v>
      </c>
      <c r="B32" s="20" t="n">
        <v>490</v>
      </c>
      <c r="C32" s="21" t="n">
        <f aca="false">B32/($N32-$L32)</f>
        <v>0.823529411764706</v>
      </c>
      <c r="D32" s="20" t="n">
        <v>88</v>
      </c>
      <c r="E32" s="21" t="n">
        <f aca="false">D32/($N32-$L32)</f>
        <v>0.147899159663866</v>
      </c>
      <c r="F32" s="0" t="n">
        <v>14</v>
      </c>
      <c r="G32" s="21" t="n">
        <f aca="false">F32/($N32-$L32)</f>
        <v>0.0235294117647059</v>
      </c>
      <c r="H32" s="0" t="n">
        <v>3</v>
      </c>
      <c r="I32" s="21" t="n">
        <f aca="false">H32/($N32-$L32)</f>
        <v>0.00504201680672269</v>
      </c>
      <c r="K32" s="21" t="n">
        <f aca="false">J32/($N32-$L32)</f>
        <v>0</v>
      </c>
      <c r="M32" s="21" t="n">
        <f aca="false">L32/N32</f>
        <v>0</v>
      </c>
      <c r="N32" s="20" t="n">
        <v>595</v>
      </c>
    </row>
    <row r="33" customFormat="false" ht="15" hidden="false" customHeight="false" outlineLevel="0" collapsed="false">
      <c r="A33" s="0" t="s">
        <v>18</v>
      </c>
      <c r="B33" s="20" t="n">
        <v>340</v>
      </c>
      <c r="C33" s="21" t="n">
        <f aca="false">B33/($N33-$L33)</f>
        <v>0.84788029925187</v>
      </c>
      <c r="D33" s="20" t="n">
        <v>45</v>
      </c>
      <c r="E33" s="21" t="n">
        <f aca="false">D33/($N33-$L33)</f>
        <v>0.112219451371571</v>
      </c>
      <c r="F33" s="0" t="n">
        <v>9</v>
      </c>
      <c r="G33" s="21" t="n">
        <f aca="false">F33/($N33-$L33)</f>
        <v>0.0224438902743142</v>
      </c>
      <c r="H33" s="0" t="n">
        <v>5</v>
      </c>
      <c r="I33" s="21" t="n">
        <f aca="false">H33/($N33-$L33)</f>
        <v>0.0124688279301746</v>
      </c>
      <c r="J33" s="0" t="n">
        <v>2</v>
      </c>
      <c r="K33" s="21" t="n">
        <f aca="false">J33/($N33-$L33)</f>
        <v>0.00498753117206983</v>
      </c>
      <c r="M33" s="21" t="n">
        <f aca="false">L33/N33</f>
        <v>0</v>
      </c>
      <c r="N33" s="20" t="n">
        <v>401</v>
      </c>
    </row>
    <row r="34" customFormat="false" ht="15" hidden="false" customHeight="false" outlineLevel="0" collapsed="false">
      <c r="A34" s="0" t="s">
        <v>19</v>
      </c>
      <c r="B34" s="20" t="n">
        <v>295</v>
      </c>
      <c r="C34" s="21" t="n">
        <f aca="false">B34/($N34-$L34)</f>
        <v>0.847701149425287</v>
      </c>
      <c r="D34" s="20" t="n">
        <v>45</v>
      </c>
      <c r="E34" s="21" t="n">
        <f aca="false">D34/($N34-$L34)</f>
        <v>0.129310344827586</v>
      </c>
      <c r="F34" s="0" t="n">
        <v>6</v>
      </c>
      <c r="G34" s="21" t="n">
        <f aca="false">F34/($N34-$L34)</f>
        <v>0.0172413793103448</v>
      </c>
      <c r="I34" s="21" t="n">
        <f aca="false">H34/($N34-$L34)</f>
        <v>0</v>
      </c>
      <c r="J34" s="0" t="n">
        <v>2</v>
      </c>
      <c r="K34" s="21" t="n">
        <f aca="false">J34/($N34-$L34)</f>
        <v>0.00574712643678161</v>
      </c>
      <c r="M34" s="21" t="n">
        <f aca="false">L34/N34</f>
        <v>0</v>
      </c>
      <c r="N34" s="20" t="n">
        <v>348</v>
      </c>
    </row>
    <row r="35" customFormat="false" ht="15" hidden="false" customHeight="false" outlineLevel="0" collapsed="false">
      <c r="A35" s="32" t="s">
        <v>146</v>
      </c>
      <c r="B35" s="8" t="n">
        <v>5003</v>
      </c>
      <c r="C35" s="9" t="n">
        <f aca="false">B35/($N35-$L35)</f>
        <v>0.854629313290058</v>
      </c>
      <c r="D35" s="8" t="n">
        <v>672</v>
      </c>
      <c r="E35" s="9" t="n">
        <f aca="false">D35/($N35-$L35)</f>
        <v>0.114793303723949</v>
      </c>
      <c r="F35" s="32" t="n">
        <v>119</v>
      </c>
      <c r="G35" s="9" t="n">
        <f aca="false">F35/($N35-$L35)</f>
        <v>0.0203279808677827</v>
      </c>
      <c r="H35" s="32" t="n">
        <v>34</v>
      </c>
      <c r="I35" s="9" t="n">
        <f aca="false">H35/($N35-$L35)</f>
        <v>0.0058079945336522</v>
      </c>
      <c r="J35" s="32" t="n">
        <v>21</v>
      </c>
      <c r="K35" s="9" t="n">
        <f aca="false">J35/($N35-$L35)</f>
        <v>0.00358729074137342</v>
      </c>
      <c r="L35" s="32" t="n">
        <v>2</v>
      </c>
      <c r="M35" s="9" t="n">
        <f aca="false">L35/N35</f>
        <v>0.000341530054644809</v>
      </c>
      <c r="N35" s="8" t="n">
        <v>5856</v>
      </c>
    </row>
    <row r="37" customFormat="false" ht="15" hidden="false" customHeight="false" outlineLevel="0" collapsed="false">
      <c r="A37" s="0" t="s">
        <v>147</v>
      </c>
    </row>
    <row r="38" customFormat="false" ht="15" hidden="false" customHeight="false" outlineLevel="0" collapsed="false">
      <c r="A38" s="0" t="s">
        <v>148</v>
      </c>
    </row>
  </sheetData>
  <mergeCells count="18">
    <mergeCell ref="B3:K3"/>
    <mergeCell ref="L3:M4"/>
    <mergeCell ref="N3:N5"/>
    <mergeCell ref="A4:A5"/>
    <mergeCell ref="B4:C4"/>
    <mergeCell ref="D4:E4"/>
    <mergeCell ref="F4:G4"/>
    <mergeCell ref="H4:I4"/>
    <mergeCell ref="J4:K4"/>
    <mergeCell ref="B20:K20"/>
    <mergeCell ref="L20:M21"/>
    <mergeCell ref="N20:N22"/>
    <mergeCell ref="A21:A22"/>
    <mergeCell ref="B21:C21"/>
    <mergeCell ref="D21:E21"/>
    <mergeCell ref="F21:G21"/>
    <mergeCell ref="H21:I21"/>
    <mergeCell ref="J21:K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RowHeight="15" zeroHeight="false" outlineLevelRow="0" outlineLevelCol="0"/>
  <cols>
    <col collapsed="false" customWidth="true" hidden="false" outlineLevel="0" max="1" min="1" style="0" width="16.71"/>
    <col collapsed="false" customWidth="true" hidden="false" outlineLevel="0" max="8" min="2" style="0" width="8.53"/>
    <col collapsed="false" customWidth="true" hidden="false" outlineLevel="0" max="9" min="9" style="0" width="8.28"/>
    <col collapsed="false" customWidth="true" hidden="false" outlineLevel="0" max="1025" min="10" style="0" width="8.53"/>
  </cols>
  <sheetData>
    <row r="1" customFormat="false" ht="15" hidden="false" customHeight="false" outlineLevel="0" collapsed="false">
      <c r="A1" s="22" t="s">
        <v>149</v>
      </c>
    </row>
    <row r="3" customFormat="false" ht="15" hidden="false" customHeight="false" outlineLevel="0" collapsed="false">
      <c r="A3" s="23" t="n">
        <v>2022</v>
      </c>
      <c r="B3" s="28" t="s">
        <v>150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32"/>
    </row>
    <row r="4" customFormat="false" ht="15" hidden="false" customHeight="true" outlineLevel="0" collapsed="false">
      <c r="A4" s="33" t="s">
        <v>151</v>
      </c>
      <c r="B4" s="28" t="s">
        <v>152</v>
      </c>
      <c r="C4" s="28"/>
      <c r="D4" s="28" t="s">
        <v>153</v>
      </c>
      <c r="E4" s="28"/>
      <c r="F4" s="28" t="s">
        <v>154</v>
      </c>
      <c r="G4" s="28"/>
      <c r="H4" s="28" t="s">
        <v>155</v>
      </c>
      <c r="I4" s="28"/>
      <c r="J4" s="28" t="s">
        <v>156</v>
      </c>
      <c r="K4" s="28"/>
      <c r="L4" s="28" t="s">
        <v>157</v>
      </c>
      <c r="M4" s="28"/>
      <c r="N4" s="28" t="s">
        <v>158</v>
      </c>
      <c r="O4" s="28"/>
      <c r="P4" s="34" t="s">
        <v>159</v>
      </c>
    </row>
    <row r="5" customFormat="false" ht="15" hidden="false" customHeight="false" outlineLevel="0" collapsed="false">
      <c r="A5" s="33"/>
      <c r="B5" s="35" t="s">
        <v>143</v>
      </c>
      <c r="C5" s="35" t="s">
        <v>3</v>
      </c>
      <c r="D5" s="35" t="s">
        <v>143</v>
      </c>
      <c r="E5" s="35" t="s">
        <v>3</v>
      </c>
      <c r="F5" s="35" t="s">
        <v>143</v>
      </c>
      <c r="G5" s="35" t="s">
        <v>3</v>
      </c>
      <c r="H5" s="35" t="s">
        <v>143</v>
      </c>
      <c r="I5" s="35" t="s">
        <v>3</v>
      </c>
      <c r="J5" s="35" t="s">
        <v>143</v>
      </c>
      <c r="K5" s="35" t="s">
        <v>3</v>
      </c>
      <c r="L5" s="35" t="s">
        <v>143</v>
      </c>
      <c r="M5" s="35" t="s">
        <v>3</v>
      </c>
      <c r="N5" s="35" t="s">
        <v>143</v>
      </c>
      <c r="O5" s="35" t="s">
        <v>3</v>
      </c>
      <c r="P5" s="36"/>
    </row>
    <row r="6" customFormat="false" ht="15" hidden="false" customHeight="false" outlineLevel="0" collapsed="false">
      <c r="A6" s="7" t="s">
        <v>8</v>
      </c>
      <c r="B6" s="20" t="n">
        <v>142</v>
      </c>
      <c r="C6" s="37" t="n">
        <v>0.358585858585859</v>
      </c>
      <c r="D6" s="20" t="n">
        <v>104</v>
      </c>
      <c r="E6" s="37" t="n">
        <v>0.262626262626263</v>
      </c>
      <c r="F6" s="20" t="n">
        <v>101</v>
      </c>
      <c r="G6" s="37" t="n">
        <v>0.255050505050505</v>
      </c>
      <c r="H6" s="20" t="n">
        <v>42</v>
      </c>
      <c r="I6" s="37" t="n">
        <v>0.106060606060606</v>
      </c>
      <c r="J6" s="20" t="n">
        <v>1</v>
      </c>
      <c r="K6" s="37" t="n">
        <v>0.00252525252525253</v>
      </c>
      <c r="L6" s="20" t="n">
        <v>4</v>
      </c>
      <c r="M6" s="37" t="n">
        <v>0.0101010101010101</v>
      </c>
      <c r="N6" s="20" t="n">
        <v>2</v>
      </c>
      <c r="O6" s="37" t="n">
        <v>0.00505050505050505</v>
      </c>
      <c r="P6" s="20" t="n">
        <v>396</v>
      </c>
    </row>
    <row r="7" customFormat="false" ht="15" hidden="false" customHeight="false" outlineLevel="0" collapsed="false">
      <c r="A7" s="7" t="s">
        <v>9</v>
      </c>
      <c r="B7" s="20" t="n">
        <v>252</v>
      </c>
      <c r="C7" s="37" t="n">
        <v>0.518518518518518</v>
      </c>
      <c r="D7" s="20" t="n">
        <v>89</v>
      </c>
      <c r="E7" s="37" t="n">
        <v>0.183127572016461</v>
      </c>
      <c r="F7" s="20" t="n">
        <v>109</v>
      </c>
      <c r="G7" s="37" t="n">
        <v>0.224279835390946</v>
      </c>
      <c r="H7" s="20" t="n">
        <v>32</v>
      </c>
      <c r="I7" s="37" t="n">
        <v>0.065843621399177</v>
      </c>
      <c r="J7" s="20" t="n">
        <v>2</v>
      </c>
      <c r="K7" s="37" t="n">
        <v>0.00411522633744856</v>
      </c>
      <c r="L7" s="20" t="n">
        <v>2</v>
      </c>
      <c r="M7" s="37" t="n">
        <v>0.00411522633744856</v>
      </c>
      <c r="N7" s="20"/>
      <c r="O7" s="37" t="n">
        <v>0</v>
      </c>
      <c r="P7" s="20" t="n">
        <v>486</v>
      </c>
    </row>
    <row r="8" customFormat="false" ht="15" hidden="false" customHeight="false" outlineLevel="0" collapsed="false">
      <c r="A8" s="7" t="s">
        <v>10</v>
      </c>
      <c r="B8" s="20" t="n">
        <v>378</v>
      </c>
      <c r="C8" s="37" t="n">
        <v>0.545454545454546</v>
      </c>
      <c r="D8" s="20" t="n">
        <v>155</v>
      </c>
      <c r="E8" s="37" t="n">
        <v>0.223665223665224</v>
      </c>
      <c r="F8" s="20" t="n">
        <v>65</v>
      </c>
      <c r="G8" s="37" t="n">
        <v>0.0937950937950938</v>
      </c>
      <c r="H8" s="20" t="n">
        <v>54</v>
      </c>
      <c r="I8" s="37" t="n">
        <v>0.0779220779220779</v>
      </c>
      <c r="J8" s="20" t="n">
        <v>11</v>
      </c>
      <c r="K8" s="37" t="n">
        <v>0.0158730158730159</v>
      </c>
      <c r="L8" s="20" t="n">
        <v>20</v>
      </c>
      <c r="M8" s="37" t="n">
        <v>0.0288600288600289</v>
      </c>
      <c r="N8" s="20" t="n">
        <v>10</v>
      </c>
      <c r="O8" s="37" t="n">
        <v>0.0144300144300144</v>
      </c>
      <c r="P8" s="20" t="n">
        <v>693</v>
      </c>
    </row>
    <row r="9" customFormat="false" ht="15" hidden="false" customHeight="false" outlineLevel="0" collapsed="false">
      <c r="A9" s="7" t="s">
        <v>11</v>
      </c>
      <c r="B9" s="20" t="n">
        <v>206</v>
      </c>
      <c r="C9" s="37" t="n">
        <v>0.553763440860215</v>
      </c>
      <c r="D9" s="20" t="n">
        <v>97</v>
      </c>
      <c r="E9" s="37" t="n">
        <v>0.260752688172043</v>
      </c>
      <c r="F9" s="20" t="n">
        <v>43</v>
      </c>
      <c r="G9" s="37" t="n">
        <v>0.115591397849462</v>
      </c>
      <c r="H9" s="20" t="n">
        <v>21</v>
      </c>
      <c r="I9" s="37" t="n">
        <v>0.0564516129032258</v>
      </c>
      <c r="J9" s="20" t="n">
        <v>1</v>
      </c>
      <c r="K9" s="37" t="n">
        <v>0.00268817204301075</v>
      </c>
      <c r="L9" s="20" t="n">
        <v>3</v>
      </c>
      <c r="M9" s="37" t="n">
        <v>0.00806451612903226</v>
      </c>
      <c r="N9" s="20" t="n">
        <v>1</v>
      </c>
      <c r="O9" s="37" t="n">
        <v>0.00268817204301075</v>
      </c>
      <c r="P9" s="20" t="n">
        <v>372</v>
      </c>
    </row>
    <row r="10" customFormat="false" ht="15" hidden="false" customHeight="false" outlineLevel="0" collapsed="false">
      <c r="A10" s="7" t="s">
        <v>12</v>
      </c>
      <c r="B10" s="20" t="n">
        <v>663</v>
      </c>
      <c r="C10" s="37" t="n">
        <v>0.743273542600897</v>
      </c>
      <c r="D10" s="20" t="n">
        <v>94</v>
      </c>
      <c r="E10" s="37" t="n">
        <v>0.105381165919283</v>
      </c>
      <c r="F10" s="20" t="n">
        <v>62</v>
      </c>
      <c r="G10" s="37" t="n">
        <v>0.0695067264573991</v>
      </c>
      <c r="H10" s="20" t="n">
        <v>31</v>
      </c>
      <c r="I10" s="37" t="n">
        <v>0.0347533632286996</v>
      </c>
      <c r="J10" s="20" t="n">
        <v>13</v>
      </c>
      <c r="K10" s="37" t="n">
        <v>0.0145739910313901</v>
      </c>
      <c r="L10" s="20" t="n">
        <v>21</v>
      </c>
      <c r="M10" s="37" t="n">
        <v>0.023542600896861</v>
      </c>
      <c r="N10" s="20" t="n">
        <v>8</v>
      </c>
      <c r="O10" s="37" t="n">
        <v>0.00896860986547085</v>
      </c>
      <c r="P10" s="20" t="n">
        <v>892</v>
      </c>
    </row>
    <row r="11" customFormat="false" ht="15" hidden="false" customHeight="false" outlineLevel="0" collapsed="false">
      <c r="A11" s="7" t="s">
        <v>13</v>
      </c>
      <c r="B11" s="20" t="n">
        <v>54</v>
      </c>
      <c r="C11" s="37" t="n">
        <v>0.415384615384615</v>
      </c>
      <c r="D11" s="20" t="n">
        <v>37</v>
      </c>
      <c r="E11" s="37" t="n">
        <v>0.284615384615385</v>
      </c>
      <c r="F11" s="20" t="n">
        <v>20</v>
      </c>
      <c r="G11" s="37" t="n">
        <v>0.153846153846154</v>
      </c>
      <c r="H11" s="20" t="n">
        <v>13</v>
      </c>
      <c r="I11" s="37" t="n">
        <v>0.1</v>
      </c>
      <c r="J11" s="20" t="n">
        <v>2</v>
      </c>
      <c r="K11" s="37" t="n">
        <v>0.0153846153846154</v>
      </c>
      <c r="L11" s="20" t="n">
        <v>3</v>
      </c>
      <c r="M11" s="37" t="n">
        <v>0.0230769230769231</v>
      </c>
      <c r="N11" s="20" t="n">
        <v>1</v>
      </c>
      <c r="O11" s="37" t="n">
        <v>0.00769230769230769</v>
      </c>
      <c r="P11" s="20" t="n">
        <v>130</v>
      </c>
    </row>
    <row r="12" customFormat="false" ht="15" hidden="false" customHeight="false" outlineLevel="0" collapsed="false">
      <c r="A12" s="7" t="s">
        <v>14</v>
      </c>
      <c r="B12" s="20" t="n">
        <v>30</v>
      </c>
      <c r="C12" s="37" t="n">
        <v>0.508474576271186</v>
      </c>
      <c r="D12" s="20" t="n">
        <v>11</v>
      </c>
      <c r="E12" s="37" t="n">
        <v>0.186440677966102</v>
      </c>
      <c r="F12" s="20" t="n">
        <v>14</v>
      </c>
      <c r="G12" s="37" t="n">
        <v>0.23728813559322</v>
      </c>
      <c r="H12" s="20" t="n">
        <v>2</v>
      </c>
      <c r="I12" s="37" t="n">
        <v>0.0338983050847458</v>
      </c>
      <c r="J12" s="20"/>
      <c r="K12" s="37" t="n">
        <v>0</v>
      </c>
      <c r="L12" s="20" t="n">
        <v>2</v>
      </c>
      <c r="M12" s="37" t="n">
        <v>0.0338983050847458</v>
      </c>
      <c r="N12" s="20"/>
      <c r="O12" s="37" t="n">
        <v>0</v>
      </c>
      <c r="P12" s="20" t="n">
        <v>59</v>
      </c>
    </row>
    <row r="13" customFormat="false" ht="15" hidden="false" customHeight="false" outlineLevel="0" collapsed="false">
      <c r="A13" s="7" t="s">
        <v>15</v>
      </c>
      <c r="B13" s="20" t="n">
        <v>620</v>
      </c>
      <c r="C13" s="37" t="n">
        <v>0.493237867939539</v>
      </c>
      <c r="D13" s="20" t="n">
        <v>312</v>
      </c>
      <c r="E13" s="37" t="n">
        <v>0.248210023866348</v>
      </c>
      <c r="F13" s="20" t="n">
        <v>148</v>
      </c>
      <c r="G13" s="37" t="n">
        <v>0.117740652346858</v>
      </c>
      <c r="H13" s="20" t="n">
        <v>103</v>
      </c>
      <c r="I13" s="37" t="n">
        <v>0.0819411296738266</v>
      </c>
      <c r="J13" s="20" t="n">
        <v>20</v>
      </c>
      <c r="K13" s="37" t="n">
        <v>0.0159108989657916</v>
      </c>
      <c r="L13" s="20" t="n">
        <v>30</v>
      </c>
      <c r="M13" s="37" t="n">
        <v>0.0238663484486873</v>
      </c>
      <c r="N13" s="20" t="n">
        <v>24</v>
      </c>
      <c r="O13" s="37" t="n">
        <v>0.0190930787589499</v>
      </c>
      <c r="P13" s="20" t="n">
        <v>1257</v>
      </c>
    </row>
    <row r="14" customFormat="false" ht="15" hidden="false" customHeight="false" outlineLevel="0" collapsed="false">
      <c r="A14" s="7" t="s">
        <v>16</v>
      </c>
      <c r="B14" s="20" t="n">
        <v>161</v>
      </c>
      <c r="C14" s="37" t="n">
        <v>0.673640167364017</v>
      </c>
      <c r="D14" s="20" t="n">
        <v>14</v>
      </c>
      <c r="E14" s="37" t="n">
        <v>0.0585774058577406</v>
      </c>
      <c r="F14" s="20" t="n">
        <v>3</v>
      </c>
      <c r="G14" s="37" t="n">
        <v>0.0125523012552301</v>
      </c>
      <c r="H14" s="20" t="n">
        <v>13</v>
      </c>
      <c r="I14" s="37" t="n">
        <v>0.0543933054393306</v>
      </c>
      <c r="J14" s="20" t="n">
        <v>17</v>
      </c>
      <c r="K14" s="37" t="n">
        <v>0.0711297071129707</v>
      </c>
      <c r="L14" s="20" t="n">
        <v>18</v>
      </c>
      <c r="M14" s="37" t="n">
        <v>0.0753138075313808</v>
      </c>
      <c r="N14" s="20" t="n">
        <v>13</v>
      </c>
      <c r="O14" s="37" t="n">
        <v>0.0543933054393306</v>
      </c>
      <c r="P14" s="20" t="n">
        <v>239</v>
      </c>
    </row>
    <row r="15" customFormat="false" ht="15" hidden="false" customHeight="false" outlineLevel="0" collapsed="false">
      <c r="A15" s="7" t="s">
        <v>17</v>
      </c>
      <c r="B15" s="20" t="n">
        <v>392</v>
      </c>
      <c r="C15" s="37" t="n">
        <v>0.653333333333333</v>
      </c>
      <c r="D15" s="20" t="n">
        <v>97</v>
      </c>
      <c r="E15" s="37" t="n">
        <v>0.161666666666667</v>
      </c>
      <c r="F15" s="20" t="n">
        <v>51</v>
      </c>
      <c r="G15" s="37" t="n">
        <v>0.085</v>
      </c>
      <c r="H15" s="20" t="n">
        <v>29</v>
      </c>
      <c r="I15" s="37" t="n">
        <v>0.0483333333333333</v>
      </c>
      <c r="J15" s="20" t="n">
        <v>8</v>
      </c>
      <c r="K15" s="37" t="n">
        <v>0.0133333333333333</v>
      </c>
      <c r="L15" s="20" t="n">
        <v>17</v>
      </c>
      <c r="M15" s="37" t="n">
        <v>0.0283333333333333</v>
      </c>
      <c r="N15" s="20" t="n">
        <v>6</v>
      </c>
      <c r="O15" s="37" t="n">
        <v>0.01</v>
      </c>
      <c r="P15" s="20" t="n">
        <v>600</v>
      </c>
    </row>
    <row r="16" customFormat="false" ht="15" hidden="false" customHeight="false" outlineLevel="0" collapsed="false">
      <c r="A16" s="7" t="s">
        <v>18</v>
      </c>
      <c r="B16" s="20" t="n">
        <v>213</v>
      </c>
      <c r="C16" s="37" t="n">
        <v>0.460043196544276</v>
      </c>
      <c r="D16" s="20" t="n">
        <v>86</v>
      </c>
      <c r="E16" s="37" t="n">
        <v>0.185745140388769</v>
      </c>
      <c r="F16" s="20" t="n">
        <v>65</v>
      </c>
      <c r="G16" s="37" t="n">
        <v>0.140388768898488</v>
      </c>
      <c r="H16" s="20" t="n">
        <v>36</v>
      </c>
      <c r="I16" s="37" t="n">
        <v>0.0777537796976242</v>
      </c>
      <c r="J16" s="20" t="n">
        <v>26</v>
      </c>
      <c r="K16" s="37" t="n">
        <v>0.0561555075593953</v>
      </c>
      <c r="L16" s="20" t="n">
        <v>16</v>
      </c>
      <c r="M16" s="37" t="n">
        <v>0.0345572354211663</v>
      </c>
      <c r="N16" s="20" t="n">
        <v>21</v>
      </c>
      <c r="O16" s="37" t="n">
        <v>0.0453563714902808</v>
      </c>
      <c r="P16" s="20" t="n">
        <v>463</v>
      </c>
    </row>
    <row r="17" customFormat="false" ht="15" hidden="false" customHeight="false" outlineLevel="0" collapsed="false">
      <c r="A17" s="7" t="s">
        <v>19</v>
      </c>
      <c r="B17" s="20" t="n">
        <v>166</v>
      </c>
      <c r="C17" s="37" t="n">
        <v>0.475644699140401</v>
      </c>
      <c r="D17" s="20" t="n">
        <v>73</v>
      </c>
      <c r="E17" s="37" t="n">
        <v>0.209169054441261</v>
      </c>
      <c r="F17" s="20" t="n">
        <v>62</v>
      </c>
      <c r="G17" s="37" t="n">
        <v>0.177650429799427</v>
      </c>
      <c r="H17" s="20" t="n">
        <v>31</v>
      </c>
      <c r="I17" s="37" t="n">
        <v>0.0888252148997135</v>
      </c>
      <c r="J17" s="20" t="n">
        <v>4</v>
      </c>
      <c r="K17" s="37" t="n">
        <v>0.0114613180515759</v>
      </c>
      <c r="L17" s="20" t="n">
        <v>9</v>
      </c>
      <c r="M17" s="37" t="n">
        <v>0.0257879656160458</v>
      </c>
      <c r="N17" s="20" t="n">
        <v>4</v>
      </c>
      <c r="O17" s="37" t="n">
        <v>0.0114613180515759</v>
      </c>
      <c r="P17" s="20" t="n">
        <v>349</v>
      </c>
    </row>
    <row r="18" customFormat="false" ht="15" hidden="false" customHeight="false" outlineLevel="0" collapsed="false">
      <c r="A18" s="38" t="s">
        <v>146</v>
      </c>
      <c r="B18" s="39" t="n">
        <v>3277</v>
      </c>
      <c r="C18" s="40" t="n">
        <v>0.55205525606469</v>
      </c>
      <c r="D18" s="39" t="n">
        <v>1169</v>
      </c>
      <c r="E18" s="40" t="n">
        <v>0.196933962264151</v>
      </c>
      <c r="F18" s="39" t="n">
        <v>743</v>
      </c>
      <c r="G18" s="40" t="n">
        <v>0.12516846361186</v>
      </c>
      <c r="H18" s="39" t="n">
        <v>407</v>
      </c>
      <c r="I18" s="40" t="n">
        <v>0.0685646900269542</v>
      </c>
      <c r="J18" s="39" t="n">
        <v>105</v>
      </c>
      <c r="K18" s="40" t="n">
        <v>0.017688679245283</v>
      </c>
      <c r="L18" s="39" t="n">
        <v>145</v>
      </c>
      <c r="M18" s="40" t="n">
        <v>0.0244272237196765</v>
      </c>
      <c r="N18" s="39" t="n">
        <v>90</v>
      </c>
      <c r="O18" s="40" t="n">
        <v>0.0151617250673854</v>
      </c>
      <c r="P18" s="39" t="n">
        <v>5936</v>
      </c>
    </row>
    <row r="20" customFormat="false" ht="15" hidden="false" customHeight="false" outlineLevel="0" collapsed="false">
      <c r="A20" s="23" t="n">
        <v>2023</v>
      </c>
      <c r="B20" s="28" t="s">
        <v>150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35" t="s">
        <v>159</v>
      </c>
    </row>
    <row r="21" customFormat="false" ht="15" hidden="false" customHeight="true" outlineLevel="0" collapsed="false">
      <c r="A21" s="41" t="s">
        <v>151</v>
      </c>
      <c r="B21" s="28" t="s">
        <v>152</v>
      </c>
      <c r="C21" s="28"/>
      <c r="D21" s="28" t="s">
        <v>153</v>
      </c>
      <c r="E21" s="28"/>
      <c r="F21" s="28" t="s">
        <v>154</v>
      </c>
      <c r="G21" s="28"/>
      <c r="H21" s="28" t="s">
        <v>155</v>
      </c>
      <c r="I21" s="28"/>
      <c r="J21" s="28" t="s">
        <v>156</v>
      </c>
      <c r="K21" s="28"/>
      <c r="L21" s="28" t="s">
        <v>157</v>
      </c>
      <c r="M21" s="28"/>
      <c r="N21" s="28" t="s">
        <v>158</v>
      </c>
      <c r="O21" s="28"/>
      <c r="P21" s="35"/>
    </row>
    <row r="22" customFormat="false" ht="15" hidden="false" customHeight="false" outlineLevel="0" collapsed="false">
      <c r="A22" s="41"/>
      <c r="B22" s="35" t="s">
        <v>143</v>
      </c>
      <c r="C22" s="35" t="s">
        <v>3</v>
      </c>
      <c r="D22" s="35" t="s">
        <v>143</v>
      </c>
      <c r="E22" s="35" t="s">
        <v>3</v>
      </c>
      <c r="F22" s="35" t="s">
        <v>143</v>
      </c>
      <c r="G22" s="35" t="s">
        <v>3</v>
      </c>
      <c r="H22" s="35" t="s">
        <v>143</v>
      </c>
      <c r="I22" s="35" t="s">
        <v>3</v>
      </c>
      <c r="J22" s="35" t="s">
        <v>143</v>
      </c>
      <c r="K22" s="35" t="s">
        <v>3</v>
      </c>
      <c r="L22" s="35" t="s">
        <v>143</v>
      </c>
      <c r="M22" s="35" t="s">
        <v>3</v>
      </c>
      <c r="N22" s="35" t="s">
        <v>143</v>
      </c>
      <c r="O22" s="35" t="s">
        <v>3</v>
      </c>
      <c r="P22" s="35"/>
    </row>
    <row r="23" customFormat="false" ht="15" hidden="false" customHeight="false" outlineLevel="0" collapsed="false">
      <c r="A23" s="7" t="s">
        <v>8</v>
      </c>
      <c r="B23" s="20" t="n">
        <v>206</v>
      </c>
      <c r="C23" s="37" t="n">
        <v>0.542105263157895</v>
      </c>
      <c r="D23" s="20" t="n">
        <v>100</v>
      </c>
      <c r="E23" s="37" t="n">
        <v>0.263157894736842</v>
      </c>
      <c r="F23" s="20" t="n">
        <v>52</v>
      </c>
      <c r="G23" s="37" t="n">
        <v>0.136842105263158</v>
      </c>
      <c r="H23" s="20" t="n">
        <v>19</v>
      </c>
      <c r="I23" s="37" t="n">
        <v>0.05</v>
      </c>
      <c r="J23" s="20"/>
      <c r="K23" s="37" t="n">
        <v>0</v>
      </c>
      <c r="L23" s="20" t="n">
        <v>2</v>
      </c>
      <c r="M23" s="37" t="n">
        <v>0.00526315789473684</v>
      </c>
      <c r="N23" s="20" t="n">
        <v>1</v>
      </c>
      <c r="O23" s="37" t="n">
        <v>0.00263157894736842</v>
      </c>
      <c r="P23" s="20" t="n">
        <v>380</v>
      </c>
    </row>
    <row r="24" customFormat="false" ht="15" hidden="false" customHeight="false" outlineLevel="0" collapsed="false">
      <c r="A24" s="7" t="s">
        <v>9</v>
      </c>
      <c r="B24" s="20" t="n">
        <v>225</v>
      </c>
      <c r="C24" s="37" t="n">
        <v>0.550122249388753</v>
      </c>
      <c r="D24" s="20" t="n">
        <v>62</v>
      </c>
      <c r="E24" s="37" t="n">
        <v>0.15158924205379</v>
      </c>
      <c r="F24" s="20" t="n">
        <v>72</v>
      </c>
      <c r="G24" s="37" t="n">
        <v>0.176039119804401</v>
      </c>
      <c r="H24" s="20" t="n">
        <v>45</v>
      </c>
      <c r="I24" s="37" t="n">
        <v>0.110024449877751</v>
      </c>
      <c r="J24" s="20" t="n">
        <v>1</v>
      </c>
      <c r="K24" s="37" t="n">
        <v>0.00244498777506112</v>
      </c>
      <c r="L24" s="20" t="n">
        <v>2</v>
      </c>
      <c r="M24" s="37" t="n">
        <v>0.00488997555012225</v>
      </c>
      <c r="N24" s="20" t="n">
        <v>2</v>
      </c>
      <c r="O24" s="37" t="n">
        <v>0.00488997555012225</v>
      </c>
      <c r="P24" s="20" t="n">
        <v>409</v>
      </c>
    </row>
    <row r="25" customFormat="false" ht="15" hidden="false" customHeight="false" outlineLevel="0" collapsed="false">
      <c r="A25" s="7" t="s">
        <v>10</v>
      </c>
      <c r="B25" s="20" t="n">
        <v>395</v>
      </c>
      <c r="C25" s="37" t="n">
        <v>0.586053412462908</v>
      </c>
      <c r="D25" s="20" t="n">
        <v>157</v>
      </c>
      <c r="E25" s="37" t="n">
        <v>0.232937685459941</v>
      </c>
      <c r="F25" s="20" t="n">
        <v>42</v>
      </c>
      <c r="G25" s="37" t="n">
        <v>0.0623145400593472</v>
      </c>
      <c r="H25" s="20" t="n">
        <v>44</v>
      </c>
      <c r="I25" s="37" t="n">
        <v>0.0652818991097923</v>
      </c>
      <c r="J25" s="20" t="n">
        <v>13</v>
      </c>
      <c r="K25" s="37" t="n">
        <v>0.0192878338278932</v>
      </c>
      <c r="L25" s="20" t="n">
        <v>15</v>
      </c>
      <c r="M25" s="37" t="n">
        <v>0.0222551928783383</v>
      </c>
      <c r="N25" s="20" t="n">
        <v>8</v>
      </c>
      <c r="O25" s="37" t="n">
        <v>0.0118694362017804</v>
      </c>
      <c r="P25" s="20" t="n">
        <v>674</v>
      </c>
    </row>
    <row r="26" customFormat="false" ht="15" hidden="false" customHeight="false" outlineLevel="0" collapsed="false">
      <c r="A26" s="7" t="s">
        <v>11</v>
      </c>
      <c r="B26" s="20" t="n">
        <v>209</v>
      </c>
      <c r="C26" s="37" t="n">
        <v>0.557333333333333</v>
      </c>
      <c r="D26" s="20" t="n">
        <v>82</v>
      </c>
      <c r="E26" s="37" t="n">
        <v>0.218666666666667</v>
      </c>
      <c r="F26" s="20" t="n">
        <v>54</v>
      </c>
      <c r="G26" s="37" t="n">
        <v>0.144</v>
      </c>
      <c r="H26" s="20" t="n">
        <v>27</v>
      </c>
      <c r="I26" s="37" t="n">
        <v>0.072</v>
      </c>
      <c r="J26" s="20" t="n">
        <v>1</v>
      </c>
      <c r="K26" s="37" t="n">
        <v>0.00266666666666667</v>
      </c>
      <c r="L26" s="20" t="n">
        <v>1</v>
      </c>
      <c r="M26" s="37" t="n">
        <v>0.00266666666666667</v>
      </c>
      <c r="N26" s="20" t="n">
        <v>1</v>
      </c>
      <c r="O26" s="37" t="n">
        <v>0.00266666666666667</v>
      </c>
      <c r="P26" s="20" t="n">
        <v>375</v>
      </c>
    </row>
    <row r="27" customFormat="false" ht="15" hidden="false" customHeight="false" outlineLevel="0" collapsed="false">
      <c r="A27" s="7" t="s">
        <v>12</v>
      </c>
      <c r="B27" s="20" t="n">
        <v>669</v>
      </c>
      <c r="C27" s="37" t="n">
        <v>0.720905172413793</v>
      </c>
      <c r="D27" s="20" t="n">
        <v>108</v>
      </c>
      <c r="E27" s="37" t="n">
        <v>0.116379310344828</v>
      </c>
      <c r="F27" s="20" t="n">
        <v>68</v>
      </c>
      <c r="G27" s="37" t="n">
        <v>0.0732758620689655</v>
      </c>
      <c r="H27" s="20" t="n">
        <v>46</v>
      </c>
      <c r="I27" s="37" t="n">
        <v>0.0495689655172414</v>
      </c>
      <c r="J27" s="20" t="n">
        <v>10</v>
      </c>
      <c r="K27" s="37" t="n">
        <v>0.0107758620689655</v>
      </c>
      <c r="L27" s="20" t="n">
        <v>20</v>
      </c>
      <c r="M27" s="37" t="n">
        <v>0.021551724137931</v>
      </c>
      <c r="N27" s="20" t="n">
        <v>7</v>
      </c>
      <c r="O27" s="37" t="n">
        <v>0.00754310344827586</v>
      </c>
      <c r="P27" s="20" t="n">
        <v>928</v>
      </c>
    </row>
    <row r="28" customFormat="false" ht="15" hidden="false" customHeight="false" outlineLevel="0" collapsed="false">
      <c r="A28" s="7" t="s">
        <v>13</v>
      </c>
      <c r="B28" s="20" t="n">
        <v>70</v>
      </c>
      <c r="C28" s="37" t="n">
        <v>0.472972972972973</v>
      </c>
      <c r="D28" s="20" t="n">
        <v>40</v>
      </c>
      <c r="E28" s="37" t="n">
        <v>0.27027027027027</v>
      </c>
      <c r="F28" s="20" t="n">
        <v>20</v>
      </c>
      <c r="G28" s="37" t="n">
        <v>0.135135135135135</v>
      </c>
      <c r="H28" s="20" t="n">
        <v>11</v>
      </c>
      <c r="I28" s="37" t="n">
        <v>0.0743243243243243</v>
      </c>
      <c r="J28" s="20" t="n">
        <v>3</v>
      </c>
      <c r="K28" s="37" t="n">
        <v>0.0202702702702703</v>
      </c>
      <c r="L28" s="20" t="n">
        <v>4</v>
      </c>
      <c r="M28" s="37" t="n">
        <v>0.027027027027027</v>
      </c>
      <c r="N28" s="20"/>
      <c r="O28" s="37" t="n">
        <v>0</v>
      </c>
      <c r="P28" s="20" t="n">
        <v>148</v>
      </c>
    </row>
    <row r="29" customFormat="false" ht="15" hidden="false" customHeight="false" outlineLevel="0" collapsed="false">
      <c r="A29" s="7" t="s">
        <v>14</v>
      </c>
      <c r="B29" s="20" t="n">
        <v>21</v>
      </c>
      <c r="C29" s="37" t="n">
        <v>0.51219512195122</v>
      </c>
      <c r="D29" s="20" t="n">
        <v>9</v>
      </c>
      <c r="E29" s="37" t="n">
        <v>0.219512195121951</v>
      </c>
      <c r="F29" s="20" t="n">
        <v>7</v>
      </c>
      <c r="G29" s="37" t="n">
        <v>0.170731707317073</v>
      </c>
      <c r="H29" s="20" t="n">
        <v>3</v>
      </c>
      <c r="I29" s="37" t="n">
        <v>0.0731707317073171</v>
      </c>
      <c r="J29" s="20"/>
      <c r="K29" s="37" t="n">
        <v>0</v>
      </c>
      <c r="L29" s="20" t="n">
        <v>1</v>
      </c>
      <c r="M29" s="37" t="n">
        <v>0.024390243902439</v>
      </c>
      <c r="N29" s="20"/>
      <c r="O29" s="37" t="n">
        <v>0</v>
      </c>
      <c r="P29" s="20" t="n">
        <v>41</v>
      </c>
    </row>
    <row r="30" customFormat="false" ht="15" hidden="false" customHeight="false" outlineLevel="0" collapsed="false">
      <c r="A30" s="7" t="s">
        <v>15</v>
      </c>
      <c r="B30" s="20" t="n">
        <v>650</v>
      </c>
      <c r="C30" s="37" t="n">
        <v>0.507020280811232</v>
      </c>
      <c r="D30" s="20" t="n">
        <v>312</v>
      </c>
      <c r="E30" s="37" t="n">
        <v>0.243369734789392</v>
      </c>
      <c r="F30" s="20" t="n">
        <v>140</v>
      </c>
      <c r="G30" s="37" t="n">
        <v>0.109204368174727</v>
      </c>
      <c r="H30" s="20" t="n">
        <v>95</v>
      </c>
      <c r="I30" s="37" t="n">
        <v>0.0741029641185648</v>
      </c>
      <c r="J30" s="20" t="n">
        <v>35</v>
      </c>
      <c r="K30" s="37" t="n">
        <v>0.0273010920436817</v>
      </c>
      <c r="L30" s="20" t="n">
        <v>33</v>
      </c>
      <c r="M30" s="37" t="n">
        <v>0.0257410296411856</v>
      </c>
      <c r="N30" s="20" t="n">
        <v>17</v>
      </c>
      <c r="O30" s="37" t="n">
        <v>0.0132605304212169</v>
      </c>
      <c r="P30" s="20" t="n">
        <v>1282</v>
      </c>
    </row>
    <row r="31" customFormat="false" ht="15" hidden="false" customHeight="false" outlineLevel="0" collapsed="false">
      <c r="A31" s="7" t="s">
        <v>16</v>
      </c>
      <c r="B31" s="20" t="n">
        <v>166</v>
      </c>
      <c r="C31" s="37" t="n">
        <v>0.603636363636364</v>
      </c>
      <c r="D31" s="20" t="n">
        <v>49</v>
      </c>
      <c r="E31" s="37" t="n">
        <v>0.178181818181818</v>
      </c>
      <c r="F31" s="20" t="n">
        <v>11</v>
      </c>
      <c r="G31" s="37" t="n">
        <v>0.04</v>
      </c>
      <c r="H31" s="20" t="n">
        <v>14</v>
      </c>
      <c r="I31" s="37" t="n">
        <v>0.0509090909090909</v>
      </c>
      <c r="J31" s="20" t="n">
        <v>9</v>
      </c>
      <c r="K31" s="37" t="n">
        <v>0.0327272727272727</v>
      </c>
      <c r="L31" s="20" t="n">
        <v>15</v>
      </c>
      <c r="M31" s="37" t="n">
        <v>0.0545454545454545</v>
      </c>
      <c r="N31" s="20" t="n">
        <v>11</v>
      </c>
      <c r="O31" s="37" t="n">
        <v>0.04</v>
      </c>
      <c r="P31" s="20" t="n">
        <v>275</v>
      </c>
    </row>
    <row r="32" customFormat="false" ht="15" hidden="false" customHeight="false" outlineLevel="0" collapsed="false">
      <c r="A32" s="7" t="s">
        <v>17</v>
      </c>
      <c r="B32" s="20" t="n">
        <v>400</v>
      </c>
      <c r="C32" s="37" t="n">
        <v>0.672268907563025</v>
      </c>
      <c r="D32" s="20" t="n">
        <v>89</v>
      </c>
      <c r="E32" s="37" t="n">
        <v>0.149579831932773</v>
      </c>
      <c r="F32" s="20" t="n">
        <v>45</v>
      </c>
      <c r="G32" s="37" t="n">
        <v>0.0756302521008403</v>
      </c>
      <c r="H32" s="20" t="n">
        <v>26</v>
      </c>
      <c r="I32" s="37" t="n">
        <v>0.0436974789915966</v>
      </c>
      <c r="J32" s="20" t="n">
        <v>8</v>
      </c>
      <c r="K32" s="37" t="n">
        <v>0.0134453781512605</v>
      </c>
      <c r="L32" s="20" t="n">
        <v>15</v>
      </c>
      <c r="M32" s="37" t="n">
        <v>0.0252100840336134</v>
      </c>
      <c r="N32" s="20" t="n">
        <v>12</v>
      </c>
      <c r="O32" s="37" t="n">
        <v>0.0201680672268908</v>
      </c>
      <c r="P32" s="20" t="n">
        <v>595</v>
      </c>
    </row>
    <row r="33" customFormat="false" ht="15" hidden="false" customHeight="false" outlineLevel="0" collapsed="false">
      <c r="A33" s="7" t="s">
        <v>18</v>
      </c>
      <c r="B33" s="20" t="n">
        <v>165</v>
      </c>
      <c r="C33" s="37" t="n">
        <v>0.411471321695761</v>
      </c>
      <c r="D33" s="20" t="n">
        <v>66</v>
      </c>
      <c r="E33" s="37" t="n">
        <v>0.164588528678304</v>
      </c>
      <c r="F33" s="20" t="n">
        <v>63</v>
      </c>
      <c r="G33" s="37" t="n">
        <v>0.1571072319202</v>
      </c>
      <c r="H33" s="20" t="n">
        <v>40</v>
      </c>
      <c r="I33" s="37" t="n">
        <v>0.0997506234413965</v>
      </c>
      <c r="J33" s="20" t="n">
        <v>38</v>
      </c>
      <c r="K33" s="37" t="n">
        <v>0.0947630922693267</v>
      </c>
      <c r="L33" s="20" t="n">
        <v>10</v>
      </c>
      <c r="M33" s="37" t="n">
        <v>0.0249376558603491</v>
      </c>
      <c r="N33" s="20" t="n">
        <v>19</v>
      </c>
      <c r="O33" s="37" t="n">
        <v>0.0473815461346633</v>
      </c>
      <c r="P33" s="20" t="n">
        <v>401</v>
      </c>
    </row>
    <row r="34" customFormat="false" ht="15" hidden="false" customHeight="false" outlineLevel="0" collapsed="false">
      <c r="A34" s="7" t="s">
        <v>19</v>
      </c>
      <c r="B34" s="20" t="n">
        <v>182</v>
      </c>
      <c r="C34" s="37" t="n">
        <v>0.522988505747126</v>
      </c>
      <c r="D34" s="20" t="n">
        <v>69</v>
      </c>
      <c r="E34" s="37" t="n">
        <v>0.198275862068966</v>
      </c>
      <c r="F34" s="20" t="n">
        <v>43</v>
      </c>
      <c r="G34" s="37" t="n">
        <v>0.123563218390805</v>
      </c>
      <c r="H34" s="20" t="n">
        <v>32</v>
      </c>
      <c r="I34" s="37" t="n">
        <v>0.0919540229885057</v>
      </c>
      <c r="J34" s="20" t="n">
        <v>7</v>
      </c>
      <c r="K34" s="37" t="n">
        <v>0.0201149425287356</v>
      </c>
      <c r="L34" s="20" t="n">
        <v>6</v>
      </c>
      <c r="M34" s="37" t="n">
        <v>0.0172413793103448</v>
      </c>
      <c r="N34" s="20" t="n">
        <v>9</v>
      </c>
      <c r="O34" s="37" t="n">
        <v>0.0258620689655172</v>
      </c>
      <c r="P34" s="20" t="n">
        <v>348</v>
      </c>
    </row>
    <row r="35" customFormat="false" ht="15" hidden="false" customHeight="false" outlineLevel="0" collapsed="false">
      <c r="A35" s="38" t="s">
        <v>146</v>
      </c>
      <c r="B35" s="39" t="n">
        <v>3358</v>
      </c>
      <c r="C35" s="40" t="n">
        <v>0.573428961748634</v>
      </c>
      <c r="D35" s="39" t="n">
        <v>1143</v>
      </c>
      <c r="E35" s="40" t="n">
        <v>0.195184426229508</v>
      </c>
      <c r="F35" s="39" t="n">
        <v>617</v>
      </c>
      <c r="G35" s="40" t="n">
        <v>0.105362021857924</v>
      </c>
      <c r="H35" s="39" t="n">
        <v>402</v>
      </c>
      <c r="I35" s="40" t="n">
        <v>0.0686475409836066</v>
      </c>
      <c r="J35" s="39" t="n">
        <v>125</v>
      </c>
      <c r="K35" s="40" t="n">
        <v>0.0213456284153005</v>
      </c>
      <c r="L35" s="39" t="n">
        <v>124</v>
      </c>
      <c r="M35" s="40" t="n">
        <v>0.0211748633879781</v>
      </c>
      <c r="N35" s="39" t="n">
        <v>87</v>
      </c>
      <c r="O35" s="40" t="n">
        <v>0.0148565573770492</v>
      </c>
      <c r="P35" s="39" t="n">
        <v>5856</v>
      </c>
    </row>
  </sheetData>
  <mergeCells count="19">
    <mergeCell ref="B3:O3"/>
    <mergeCell ref="A4:A5"/>
    <mergeCell ref="B4:C4"/>
    <mergeCell ref="D4:E4"/>
    <mergeCell ref="F4:G4"/>
    <mergeCell ref="H4:I4"/>
    <mergeCell ref="J4:K4"/>
    <mergeCell ref="L4:M4"/>
    <mergeCell ref="N4:O4"/>
    <mergeCell ref="B20:O20"/>
    <mergeCell ref="P20:P22"/>
    <mergeCell ref="A21:A22"/>
    <mergeCell ref="B21:C21"/>
    <mergeCell ref="D21:E21"/>
    <mergeCell ref="F21:G21"/>
    <mergeCell ref="H21:I21"/>
    <mergeCell ref="J21:K21"/>
    <mergeCell ref="L21:M21"/>
    <mergeCell ref="N21:O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S22" activeCellId="0" sqref="S22"/>
    </sheetView>
  </sheetViews>
  <sheetFormatPr defaultRowHeight="15" zeroHeight="false" outlineLevelRow="0" outlineLevelCol="0"/>
  <cols>
    <col collapsed="false" customWidth="true" hidden="false" outlineLevel="0" max="1" min="1" style="0" width="20.14"/>
    <col collapsed="false" customWidth="true" hidden="false" outlineLevel="0" max="1025" min="2" style="0" width="8.53"/>
  </cols>
  <sheetData>
    <row r="1" customFormat="false" ht="15" hidden="false" customHeight="false" outlineLevel="0" collapsed="false">
      <c r="A1" s="22" t="s">
        <v>160</v>
      </c>
    </row>
    <row r="3" customFormat="false" ht="15" hidden="false" customHeight="false" outlineLevel="0" collapsed="false">
      <c r="A3" s="23" t="n">
        <v>2022</v>
      </c>
      <c r="B3" s="28" t="s">
        <v>161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42" t="s">
        <v>159</v>
      </c>
    </row>
    <row r="4" customFormat="false" ht="15" hidden="false" customHeight="false" outlineLevel="0" collapsed="false">
      <c r="A4" s="42" t="s">
        <v>151</v>
      </c>
      <c r="B4" s="28" t="s">
        <v>152</v>
      </c>
      <c r="C4" s="28"/>
      <c r="D4" s="28" t="s">
        <v>153</v>
      </c>
      <c r="E4" s="28"/>
      <c r="F4" s="28" t="s">
        <v>154</v>
      </c>
      <c r="G4" s="28"/>
      <c r="H4" s="28" t="s">
        <v>155</v>
      </c>
      <c r="I4" s="28"/>
      <c r="J4" s="28" t="s">
        <v>156</v>
      </c>
      <c r="K4" s="28"/>
      <c r="L4" s="28" t="s">
        <v>157</v>
      </c>
      <c r="M4" s="28"/>
      <c r="N4" s="28" t="s">
        <v>158</v>
      </c>
      <c r="O4" s="28"/>
      <c r="P4" s="42"/>
    </row>
    <row r="5" customFormat="false" ht="15" hidden="false" customHeight="false" outlineLevel="0" collapsed="false">
      <c r="A5" s="42"/>
      <c r="B5" s="43" t="s">
        <v>143</v>
      </c>
      <c r="C5" s="43" t="s">
        <v>3</v>
      </c>
      <c r="D5" s="43" t="s">
        <v>143</v>
      </c>
      <c r="E5" s="43" t="s">
        <v>3</v>
      </c>
      <c r="F5" s="43" t="s">
        <v>143</v>
      </c>
      <c r="G5" s="43" t="s">
        <v>3</v>
      </c>
      <c r="H5" s="43" t="s">
        <v>143</v>
      </c>
      <c r="I5" s="43" t="s">
        <v>3</v>
      </c>
      <c r="J5" s="43" t="s">
        <v>143</v>
      </c>
      <c r="K5" s="43" t="s">
        <v>3</v>
      </c>
      <c r="L5" s="43" t="s">
        <v>143</v>
      </c>
      <c r="M5" s="43" t="s">
        <v>3</v>
      </c>
      <c r="N5" s="43" t="s">
        <v>143</v>
      </c>
      <c r="O5" s="43" t="s">
        <v>3</v>
      </c>
      <c r="P5" s="42"/>
    </row>
    <row r="6" customFormat="false" ht="15" hidden="false" customHeight="false" outlineLevel="0" collapsed="false">
      <c r="A6" s="7" t="s">
        <v>8</v>
      </c>
      <c r="B6" s="20" t="n">
        <v>142</v>
      </c>
      <c r="C6" s="37" t="n">
        <v>0.358585858585859</v>
      </c>
      <c r="D6" s="20" t="n">
        <v>104</v>
      </c>
      <c r="E6" s="37" t="n">
        <v>0.262626262626263</v>
      </c>
      <c r="F6" s="20" t="n">
        <v>101</v>
      </c>
      <c r="G6" s="37" t="n">
        <v>0.255050505050505</v>
      </c>
      <c r="H6" s="20" t="n">
        <v>42</v>
      </c>
      <c r="I6" s="37" t="n">
        <v>0.106060606060606</v>
      </c>
      <c r="J6" s="20" t="n">
        <v>1</v>
      </c>
      <c r="K6" s="37" t="n">
        <v>0.00252525252525253</v>
      </c>
      <c r="L6" s="20" t="n">
        <v>4</v>
      </c>
      <c r="M6" s="37" t="n">
        <v>0.0101010101010101</v>
      </c>
      <c r="N6" s="20" t="n">
        <v>2</v>
      </c>
      <c r="O6" s="37" t="n">
        <v>0.00505050505050505</v>
      </c>
      <c r="P6" s="20" t="n">
        <v>396</v>
      </c>
    </row>
    <row r="7" customFormat="false" ht="15" hidden="false" customHeight="false" outlineLevel="0" collapsed="false">
      <c r="A7" s="7" t="s">
        <v>9</v>
      </c>
      <c r="B7" s="20" t="n">
        <v>252</v>
      </c>
      <c r="C7" s="37" t="n">
        <v>0.518518518518518</v>
      </c>
      <c r="D7" s="20" t="n">
        <v>89</v>
      </c>
      <c r="E7" s="37" t="n">
        <v>0.183127572016461</v>
      </c>
      <c r="F7" s="20" t="n">
        <v>109</v>
      </c>
      <c r="G7" s="37" t="n">
        <v>0.224279835390946</v>
      </c>
      <c r="H7" s="20" t="n">
        <v>32</v>
      </c>
      <c r="I7" s="37" t="n">
        <v>0.065843621399177</v>
      </c>
      <c r="J7" s="20" t="n">
        <v>2</v>
      </c>
      <c r="K7" s="37" t="n">
        <v>0.00411522633744856</v>
      </c>
      <c r="L7" s="20" t="n">
        <v>2</v>
      </c>
      <c r="M7" s="37" t="n">
        <v>0.00411522633744856</v>
      </c>
      <c r="N7" s="20"/>
      <c r="O7" s="37" t="n">
        <v>0</v>
      </c>
      <c r="P7" s="20" t="n">
        <v>486</v>
      </c>
    </row>
    <row r="8" customFormat="false" ht="15" hidden="false" customHeight="false" outlineLevel="0" collapsed="false">
      <c r="A8" s="7" t="s">
        <v>10</v>
      </c>
      <c r="B8" s="20" t="n">
        <v>378</v>
      </c>
      <c r="C8" s="37" t="n">
        <v>0.545454545454546</v>
      </c>
      <c r="D8" s="20" t="n">
        <v>155</v>
      </c>
      <c r="E8" s="37" t="n">
        <v>0.223665223665224</v>
      </c>
      <c r="F8" s="20" t="n">
        <v>65</v>
      </c>
      <c r="G8" s="37" t="n">
        <v>0.0937950937950938</v>
      </c>
      <c r="H8" s="20" t="n">
        <v>54</v>
      </c>
      <c r="I8" s="37" t="n">
        <v>0.0779220779220779</v>
      </c>
      <c r="J8" s="20" t="n">
        <v>11</v>
      </c>
      <c r="K8" s="37" t="n">
        <v>0.0158730158730159</v>
      </c>
      <c r="L8" s="20" t="n">
        <v>20</v>
      </c>
      <c r="M8" s="37" t="n">
        <v>0.0288600288600289</v>
      </c>
      <c r="N8" s="20" t="n">
        <v>10</v>
      </c>
      <c r="O8" s="37" t="n">
        <v>0.0144300144300144</v>
      </c>
      <c r="P8" s="20" t="n">
        <v>693</v>
      </c>
    </row>
    <row r="9" customFormat="false" ht="15" hidden="false" customHeight="false" outlineLevel="0" collapsed="false">
      <c r="A9" s="7" t="s">
        <v>11</v>
      </c>
      <c r="B9" s="20" t="n">
        <v>206</v>
      </c>
      <c r="C9" s="37" t="n">
        <v>0.553763440860215</v>
      </c>
      <c r="D9" s="20" t="n">
        <v>97</v>
      </c>
      <c r="E9" s="37" t="n">
        <v>0.260752688172043</v>
      </c>
      <c r="F9" s="20" t="n">
        <v>43</v>
      </c>
      <c r="G9" s="37" t="n">
        <v>0.115591397849462</v>
      </c>
      <c r="H9" s="20" t="n">
        <v>21</v>
      </c>
      <c r="I9" s="37" t="n">
        <v>0.0564516129032258</v>
      </c>
      <c r="J9" s="20" t="n">
        <v>1</v>
      </c>
      <c r="K9" s="37" t="n">
        <v>0.00268817204301075</v>
      </c>
      <c r="L9" s="20" t="n">
        <v>3</v>
      </c>
      <c r="M9" s="37" t="n">
        <v>0.00806451612903226</v>
      </c>
      <c r="N9" s="20" t="n">
        <v>1</v>
      </c>
      <c r="O9" s="37" t="n">
        <v>0.00268817204301075</v>
      </c>
      <c r="P9" s="20" t="n">
        <v>372</v>
      </c>
    </row>
    <row r="10" customFormat="false" ht="15" hidden="false" customHeight="false" outlineLevel="0" collapsed="false">
      <c r="A10" s="7" t="s">
        <v>12</v>
      </c>
      <c r="B10" s="20" t="n">
        <v>663</v>
      </c>
      <c r="C10" s="37" t="n">
        <v>0.743273542600897</v>
      </c>
      <c r="D10" s="20" t="n">
        <v>94</v>
      </c>
      <c r="E10" s="37" t="n">
        <v>0.105381165919283</v>
      </c>
      <c r="F10" s="20" t="n">
        <v>62</v>
      </c>
      <c r="G10" s="37" t="n">
        <v>0.0695067264573991</v>
      </c>
      <c r="H10" s="20" t="n">
        <v>31</v>
      </c>
      <c r="I10" s="37" t="n">
        <v>0.0347533632286996</v>
      </c>
      <c r="J10" s="20" t="n">
        <v>13</v>
      </c>
      <c r="K10" s="37" t="n">
        <v>0.0145739910313901</v>
      </c>
      <c r="L10" s="20" t="n">
        <v>21</v>
      </c>
      <c r="M10" s="37" t="n">
        <v>0.023542600896861</v>
      </c>
      <c r="N10" s="20" t="n">
        <v>8</v>
      </c>
      <c r="O10" s="37" t="n">
        <v>0.00896860986547085</v>
      </c>
      <c r="P10" s="20" t="n">
        <v>892</v>
      </c>
    </row>
    <row r="11" customFormat="false" ht="15" hidden="false" customHeight="false" outlineLevel="0" collapsed="false">
      <c r="A11" s="7" t="s">
        <v>13</v>
      </c>
      <c r="B11" s="20" t="n">
        <v>54</v>
      </c>
      <c r="C11" s="37" t="n">
        <v>0.415384615384615</v>
      </c>
      <c r="D11" s="20" t="n">
        <v>37</v>
      </c>
      <c r="E11" s="37" t="n">
        <v>0.284615384615385</v>
      </c>
      <c r="F11" s="20" t="n">
        <v>20</v>
      </c>
      <c r="G11" s="37" t="n">
        <v>0.153846153846154</v>
      </c>
      <c r="H11" s="20" t="n">
        <v>13</v>
      </c>
      <c r="I11" s="37" t="n">
        <v>0.1</v>
      </c>
      <c r="J11" s="20" t="n">
        <v>2</v>
      </c>
      <c r="K11" s="37" t="n">
        <v>0.0153846153846154</v>
      </c>
      <c r="L11" s="20" t="n">
        <v>3</v>
      </c>
      <c r="M11" s="37" t="n">
        <v>0.0230769230769231</v>
      </c>
      <c r="N11" s="20" t="n">
        <v>1</v>
      </c>
      <c r="O11" s="37" t="n">
        <v>0.00769230769230769</v>
      </c>
      <c r="P11" s="20" t="n">
        <v>130</v>
      </c>
    </row>
    <row r="12" customFormat="false" ht="15" hidden="false" customHeight="false" outlineLevel="0" collapsed="false">
      <c r="A12" s="7" t="s">
        <v>14</v>
      </c>
      <c r="B12" s="20" t="n">
        <v>30</v>
      </c>
      <c r="C12" s="37" t="n">
        <v>0.508474576271186</v>
      </c>
      <c r="D12" s="20" t="n">
        <v>11</v>
      </c>
      <c r="E12" s="37" t="n">
        <v>0.186440677966102</v>
      </c>
      <c r="F12" s="20" t="n">
        <v>14</v>
      </c>
      <c r="G12" s="37" t="n">
        <v>0.23728813559322</v>
      </c>
      <c r="H12" s="20" t="n">
        <v>2</v>
      </c>
      <c r="I12" s="37" t="n">
        <v>0.0338983050847458</v>
      </c>
      <c r="J12" s="20"/>
      <c r="K12" s="37" t="n">
        <v>0</v>
      </c>
      <c r="L12" s="20" t="n">
        <v>2</v>
      </c>
      <c r="M12" s="37" t="n">
        <v>0.0338983050847458</v>
      </c>
      <c r="N12" s="20"/>
      <c r="O12" s="37" t="n">
        <v>0</v>
      </c>
      <c r="P12" s="20" t="n">
        <v>59</v>
      </c>
    </row>
    <row r="13" customFormat="false" ht="15" hidden="false" customHeight="false" outlineLevel="0" collapsed="false">
      <c r="A13" s="7" t="s">
        <v>15</v>
      </c>
      <c r="B13" s="20" t="n">
        <v>620</v>
      </c>
      <c r="C13" s="37" t="n">
        <v>0.493237867939539</v>
      </c>
      <c r="D13" s="20" t="n">
        <v>312</v>
      </c>
      <c r="E13" s="37" t="n">
        <v>0.248210023866348</v>
      </c>
      <c r="F13" s="20" t="n">
        <v>148</v>
      </c>
      <c r="G13" s="37" t="n">
        <v>0.117740652346858</v>
      </c>
      <c r="H13" s="20" t="n">
        <v>103</v>
      </c>
      <c r="I13" s="37" t="n">
        <v>0.0819411296738266</v>
      </c>
      <c r="J13" s="20" t="n">
        <v>20</v>
      </c>
      <c r="K13" s="37" t="n">
        <v>0.0159108989657916</v>
      </c>
      <c r="L13" s="20" t="n">
        <v>30</v>
      </c>
      <c r="M13" s="37" t="n">
        <v>0.0238663484486873</v>
      </c>
      <c r="N13" s="20" t="n">
        <v>24</v>
      </c>
      <c r="O13" s="37" t="n">
        <v>0.0190930787589499</v>
      </c>
      <c r="P13" s="20" t="n">
        <v>1257</v>
      </c>
    </row>
    <row r="14" customFormat="false" ht="15" hidden="false" customHeight="false" outlineLevel="0" collapsed="false">
      <c r="A14" s="7" t="s">
        <v>16</v>
      </c>
      <c r="B14" s="20" t="n">
        <v>161</v>
      </c>
      <c r="C14" s="37" t="n">
        <v>0.673640167364017</v>
      </c>
      <c r="D14" s="20" t="n">
        <v>14</v>
      </c>
      <c r="E14" s="37" t="n">
        <v>0.0585774058577406</v>
      </c>
      <c r="F14" s="20" t="n">
        <v>3</v>
      </c>
      <c r="G14" s="37" t="n">
        <v>0.0125523012552301</v>
      </c>
      <c r="H14" s="20" t="n">
        <v>13</v>
      </c>
      <c r="I14" s="37" t="n">
        <v>0.0543933054393306</v>
      </c>
      <c r="J14" s="20" t="n">
        <v>17</v>
      </c>
      <c r="K14" s="37" t="n">
        <v>0.0711297071129707</v>
      </c>
      <c r="L14" s="20" t="n">
        <v>18</v>
      </c>
      <c r="M14" s="37" t="n">
        <v>0.0753138075313808</v>
      </c>
      <c r="N14" s="20" t="n">
        <v>13</v>
      </c>
      <c r="O14" s="37" t="n">
        <v>0.0543933054393306</v>
      </c>
      <c r="P14" s="20" t="n">
        <v>239</v>
      </c>
    </row>
    <row r="15" customFormat="false" ht="15" hidden="false" customHeight="false" outlineLevel="0" collapsed="false">
      <c r="A15" s="7" t="s">
        <v>17</v>
      </c>
      <c r="B15" s="20" t="n">
        <v>392</v>
      </c>
      <c r="C15" s="37" t="n">
        <v>0.653333333333333</v>
      </c>
      <c r="D15" s="20" t="n">
        <v>97</v>
      </c>
      <c r="E15" s="37" t="n">
        <v>0.161666666666667</v>
      </c>
      <c r="F15" s="20" t="n">
        <v>51</v>
      </c>
      <c r="G15" s="37" t="n">
        <v>0.085</v>
      </c>
      <c r="H15" s="20" t="n">
        <v>29</v>
      </c>
      <c r="I15" s="37" t="n">
        <v>0.0483333333333333</v>
      </c>
      <c r="J15" s="20" t="n">
        <v>8</v>
      </c>
      <c r="K15" s="37" t="n">
        <v>0.0133333333333333</v>
      </c>
      <c r="L15" s="20" t="n">
        <v>17</v>
      </c>
      <c r="M15" s="37" t="n">
        <v>0.0283333333333333</v>
      </c>
      <c r="N15" s="20" t="n">
        <v>6</v>
      </c>
      <c r="O15" s="37" t="n">
        <v>0.01</v>
      </c>
      <c r="P15" s="20" t="n">
        <v>600</v>
      </c>
    </row>
    <row r="16" customFormat="false" ht="15" hidden="false" customHeight="false" outlineLevel="0" collapsed="false">
      <c r="A16" s="7" t="s">
        <v>18</v>
      </c>
      <c r="B16" s="20" t="n">
        <v>213</v>
      </c>
      <c r="C16" s="37" t="n">
        <v>0.460043196544276</v>
      </c>
      <c r="D16" s="20" t="n">
        <v>86</v>
      </c>
      <c r="E16" s="37" t="n">
        <v>0.185745140388769</v>
      </c>
      <c r="F16" s="20" t="n">
        <v>65</v>
      </c>
      <c r="G16" s="37" t="n">
        <v>0.140388768898488</v>
      </c>
      <c r="H16" s="20" t="n">
        <v>36</v>
      </c>
      <c r="I16" s="37" t="n">
        <v>0.0777537796976242</v>
      </c>
      <c r="J16" s="20" t="n">
        <v>26</v>
      </c>
      <c r="K16" s="37" t="n">
        <v>0.0561555075593953</v>
      </c>
      <c r="L16" s="20" t="n">
        <v>16</v>
      </c>
      <c r="M16" s="37" t="n">
        <v>0.0345572354211663</v>
      </c>
      <c r="N16" s="20" t="n">
        <v>21</v>
      </c>
      <c r="O16" s="37" t="n">
        <v>0.0453563714902808</v>
      </c>
      <c r="P16" s="20" t="n">
        <v>463</v>
      </c>
    </row>
    <row r="17" customFormat="false" ht="15" hidden="false" customHeight="false" outlineLevel="0" collapsed="false">
      <c r="A17" s="7" t="s">
        <v>19</v>
      </c>
      <c r="B17" s="20" t="n">
        <v>166</v>
      </c>
      <c r="C17" s="37" t="n">
        <v>0.475644699140401</v>
      </c>
      <c r="D17" s="20" t="n">
        <v>73</v>
      </c>
      <c r="E17" s="37" t="n">
        <v>0.209169054441261</v>
      </c>
      <c r="F17" s="20" t="n">
        <v>62</v>
      </c>
      <c r="G17" s="37" t="n">
        <v>0.177650429799427</v>
      </c>
      <c r="H17" s="20" t="n">
        <v>31</v>
      </c>
      <c r="I17" s="37" t="n">
        <v>0.0888252148997135</v>
      </c>
      <c r="J17" s="20" t="n">
        <v>4</v>
      </c>
      <c r="K17" s="37" t="n">
        <v>0.0114613180515759</v>
      </c>
      <c r="L17" s="20" t="n">
        <v>9</v>
      </c>
      <c r="M17" s="37" t="n">
        <v>0.0257879656160458</v>
      </c>
      <c r="N17" s="20" t="n">
        <v>4</v>
      </c>
      <c r="O17" s="37" t="n">
        <v>0.0114613180515759</v>
      </c>
      <c r="P17" s="20" t="n">
        <v>349</v>
      </c>
    </row>
    <row r="18" customFormat="false" ht="15" hidden="false" customHeight="false" outlineLevel="0" collapsed="false">
      <c r="A18" s="38" t="s">
        <v>146</v>
      </c>
      <c r="B18" s="39" t="n">
        <v>3277</v>
      </c>
      <c r="C18" s="40" t="n">
        <v>0.55205525606469</v>
      </c>
      <c r="D18" s="39" t="n">
        <v>1169</v>
      </c>
      <c r="E18" s="40" t="n">
        <v>0.196933962264151</v>
      </c>
      <c r="F18" s="39" t="n">
        <v>743</v>
      </c>
      <c r="G18" s="40" t="n">
        <v>0.12516846361186</v>
      </c>
      <c r="H18" s="39" t="n">
        <v>407</v>
      </c>
      <c r="I18" s="40" t="n">
        <v>0.0685646900269542</v>
      </c>
      <c r="J18" s="39" t="n">
        <v>105</v>
      </c>
      <c r="K18" s="40" t="n">
        <v>0.017688679245283</v>
      </c>
      <c r="L18" s="39" t="n">
        <v>145</v>
      </c>
      <c r="M18" s="40" t="n">
        <v>0.0244272237196765</v>
      </c>
      <c r="N18" s="39" t="n">
        <v>90</v>
      </c>
      <c r="O18" s="40" t="n">
        <v>0.0151617250673854</v>
      </c>
      <c r="P18" s="39" t="n">
        <v>5936</v>
      </c>
    </row>
    <row r="20" customFormat="false" ht="15" hidden="false" customHeight="false" outlineLevel="0" collapsed="false">
      <c r="A20" s="23" t="n">
        <v>2023</v>
      </c>
      <c r="B20" s="28" t="s">
        <v>161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32"/>
    </row>
    <row r="21" customFormat="false" ht="15" hidden="false" customHeight="false" outlineLevel="0" collapsed="false">
      <c r="A21" s="42" t="s">
        <v>151</v>
      </c>
      <c r="B21" s="28" t="s">
        <v>152</v>
      </c>
      <c r="C21" s="28"/>
      <c r="D21" s="28" t="s">
        <v>153</v>
      </c>
      <c r="E21" s="28"/>
      <c r="F21" s="28" t="s">
        <v>154</v>
      </c>
      <c r="G21" s="28"/>
      <c r="H21" s="28" t="s">
        <v>155</v>
      </c>
      <c r="I21" s="28"/>
      <c r="J21" s="28" t="s">
        <v>156</v>
      </c>
      <c r="K21" s="28"/>
      <c r="L21" s="28" t="s">
        <v>157</v>
      </c>
      <c r="M21" s="28"/>
      <c r="N21" s="28" t="s">
        <v>158</v>
      </c>
      <c r="O21" s="28"/>
      <c r="P21" s="32" t="s">
        <v>159</v>
      </c>
    </row>
    <row r="22" customFormat="false" ht="15" hidden="false" customHeight="false" outlineLevel="0" collapsed="false">
      <c r="A22" s="42"/>
      <c r="B22" s="43" t="s">
        <v>143</v>
      </c>
      <c r="C22" s="43" t="s">
        <v>3</v>
      </c>
      <c r="D22" s="43" t="s">
        <v>143</v>
      </c>
      <c r="E22" s="43" t="s">
        <v>3</v>
      </c>
      <c r="F22" s="43" t="s">
        <v>143</v>
      </c>
      <c r="G22" s="43" t="s">
        <v>3</v>
      </c>
      <c r="H22" s="43" t="s">
        <v>143</v>
      </c>
      <c r="I22" s="43" t="s">
        <v>3</v>
      </c>
      <c r="J22" s="43" t="s">
        <v>143</v>
      </c>
      <c r="K22" s="43" t="s">
        <v>3</v>
      </c>
      <c r="L22" s="43" t="s">
        <v>143</v>
      </c>
      <c r="M22" s="43" t="s">
        <v>3</v>
      </c>
      <c r="N22" s="43" t="s">
        <v>143</v>
      </c>
      <c r="O22" s="43" t="s">
        <v>3</v>
      </c>
      <c r="P22" s="43"/>
    </row>
    <row r="23" customFormat="false" ht="15" hidden="false" customHeight="false" outlineLevel="0" collapsed="false">
      <c r="A23" s="7" t="s">
        <v>8</v>
      </c>
      <c r="B23" s="20" t="n">
        <v>206</v>
      </c>
      <c r="C23" s="37" t="n">
        <v>0.542105263157895</v>
      </c>
      <c r="D23" s="20" t="n">
        <v>100</v>
      </c>
      <c r="E23" s="37" t="n">
        <v>0.263157894736842</v>
      </c>
      <c r="F23" s="20" t="n">
        <v>52</v>
      </c>
      <c r="G23" s="37" t="n">
        <v>0.136842105263158</v>
      </c>
      <c r="H23" s="20" t="n">
        <v>19</v>
      </c>
      <c r="I23" s="37" t="n">
        <v>0.05</v>
      </c>
      <c r="J23" s="20"/>
      <c r="K23" s="37" t="n">
        <v>0</v>
      </c>
      <c r="L23" s="20" t="n">
        <v>2</v>
      </c>
      <c r="M23" s="37" t="n">
        <v>0.00526315789473684</v>
      </c>
      <c r="N23" s="20" t="n">
        <v>1</v>
      </c>
      <c r="O23" s="37" t="n">
        <v>0.00263157894736842</v>
      </c>
      <c r="P23" s="20" t="n">
        <v>380</v>
      </c>
    </row>
    <row r="24" customFormat="false" ht="15" hidden="false" customHeight="false" outlineLevel="0" collapsed="false">
      <c r="A24" s="7" t="s">
        <v>9</v>
      </c>
      <c r="B24" s="20" t="n">
        <v>225</v>
      </c>
      <c r="C24" s="37" t="n">
        <v>0.550122249388753</v>
      </c>
      <c r="D24" s="20" t="n">
        <v>62</v>
      </c>
      <c r="E24" s="37" t="n">
        <v>0.15158924205379</v>
      </c>
      <c r="F24" s="20" t="n">
        <v>72</v>
      </c>
      <c r="G24" s="37" t="n">
        <v>0.176039119804401</v>
      </c>
      <c r="H24" s="20" t="n">
        <v>45</v>
      </c>
      <c r="I24" s="37" t="n">
        <v>0.110024449877751</v>
      </c>
      <c r="J24" s="20" t="n">
        <v>1</v>
      </c>
      <c r="K24" s="37" t="n">
        <v>0.00244498777506112</v>
      </c>
      <c r="L24" s="20" t="n">
        <v>2</v>
      </c>
      <c r="M24" s="37" t="n">
        <v>0.00488997555012225</v>
      </c>
      <c r="N24" s="20" t="n">
        <v>2</v>
      </c>
      <c r="O24" s="37" t="n">
        <v>0.00488997555012225</v>
      </c>
      <c r="P24" s="20" t="n">
        <v>409</v>
      </c>
    </row>
    <row r="25" customFormat="false" ht="15" hidden="false" customHeight="false" outlineLevel="0" collapsed="false">
      <c r="A25" s="7" t="s">
        <v>10</v>
      </c>
      <c r="B25" s="20" t="n">
        <v>395</v>
      </c>
      <c r="C25" s="37" t="n">
        <v>0.586053412462908</v>
      </c>
      <c r="D25" s="20" t="n">
        <v>157</v>
      </c>
      <c r="E25" s="37" t="n">
        <v>0.232937685459941</v>
      </c>
      <c r="F25" s="20" t="n">
        <v>42</v>
      </c>
      <c r="G25" s="37" t="n">
        <v>0.0623145400593472</v>
      </c>
      <c r="H25" s="20" t="n">
        <v>44</v>
      </c>
      <c r="I25" s="37" t="n">
        <v>0.0652818991097923</v>
      </c>
      <c r="J25" s="20" t="n">
        <v>13</v>
      </c>
      <c r="K25" s="37" t="n">
        <v>0.0192878338278932</v>
      </c>
      <c r="L25" s="20" t="n">
        <v>15</v>
      </c>
      <c r="M25" s="37" t="n">
        <v>0.0222551928783383</v>
      </c>
      <c r="N25" s="20" t="n">
        <v>8</v>
      </c>
      <c r="O25" s="37" t="n">
        <v>0.0118694362017804</v>
      </c>
      <c r="P25" s="20" t="n">
        <v>674</v>
      </c>
    </row>
    <row r="26" customFormat="false" ht="15" hidden="false" customHeight="false" outlineLevel="0" collapsed="false">
      <c r="A26" s="7" t="s">
        <v>11</v>
      </c>
      <c r="B26" s="20" t="n">
        <v>209</v>
      </c>
      <c r="C26" s="37" t="n">
        <v>0.557333333333333</v>
      </c>
      <c r="D26" s="20" t="n">
        <v>82</v>
      </c>
      <c r="E26" s="37" t="n">
        <v>0.218666666666667</v>
      </c>
      <c r="F26" s="20" t="n">
        <v>54</v>
      </c>
      <c r="G26" s="37" t="n">
        <v>0.144</v>
      </c>
      <c r="H26" s="20" t="n">
        <v>27</v>
      </c>
      <c r="I26" s="37" t="n">
        <v>0.072</v>
      </c>
      <c r="J26" s="20" t="n">
        <v>1</v>
      </c>
      <c r="K26" s="37" t="n">
        <v>0.00266666666666667</v>
      </c>
      <c r="L26" s="20" t="n">
        <v>1</v>
      </c>
      <c r="M26" s="37" t="n">
        <v>0.00266666666666667</v>
      </c>
      <c r="N26" s="20" t="n">
        <v>1</v>
      </c>
      <c r="O26" s="37" t="n">
        <v>0.00266666666666667</v>
      </c>
      <c r="P26" s="20" t="n">
        <v>375</v>
      </c>
    </row>
    <row r="27" customFormat="false" ht="15" hidden="false" customHeight="false" outlineLevel="0" collapsed="false">
      <c r="A27" s="7" t="s">
        <v>12</v>
      </c>
      <c r="B27" s="20" t="n">
        <v>669</v>
      </c>
      <c r="C27" s="37" t="n">
        <v>0.720905172413793</v>
      </c>
      <c r="D27" s="20" t="n">
        <v>108</v>
      </c>
      <c r="E27" s="37" t="n">
        <v>0.116379310344828</v>
      </c>
      <c r="F27" s="20" t="n">
        <v>68</v>
      </c>
      <c r="G27" s="37" t="n">
        <v>0.0732758620689655</v>
      </c>
      <c r="H27" s="20" t="n">
        <v>46</v>
      </c>
      <c r="I27" s="37" t="n">
        <v>0.0495689655172414</v>
      </c>
      <c r="J27" s="20" t="n">
        <v>10</v>
      </c>
      <c r="K27" s="37" t="n">
        <v>0.0107758620689655</v>
      </c>
      <c r="L27" s="20" t="n">
        <v>20</v>
      </c>
      <c r="M27" s="37" t="n">
        <v>0.021551724137931</v>
      </c>
      <c r="N27" s="20" t="n">
        <v>7</v>
      </c>
      <c r="O27" s="37" t="n">
        <v>0.00754310344827586</v>
      </c>
      <c r="P27" s="20" t="n">
        <v>928</v>
      </c>
    </row>
    <row r="28" customFormat="false" ht="15" hidden="false" customHeight="false" outlineLevel="0" collapsed="false">
      <c r="A28" s="7" t="s">
        <v>13</v>
      </c>
      <c r="B28" s="20" t="n">
        <v>70</v>
      </c>
      <c r="C28" s="37" t="n">
        <v>0.472972972972973</v>
      </c>
      <c r="D28" s="20" t="n">
        <v>40</v>
      </c>
      <c r="E28" s="37" t="n">
        <v>0.27027027027027</v>
      </c>
      <c r="F28" s="20" t="n">
        <v>20</v>
      </c>
      <c r="G28" s="37" t="n">
        <v>0.135135135135135</v>
      </c>
      <c r="H28" s="20" t="n">
        <v>11</v>
      </c>
      <c r="I28" s="37" t="n">
        <v>0.0743243243243243</v>
      </c>
      <c r="J28" s="20" t="n">
        <v>3</v>
      </c>
      <c r="K28" s="37" t="n">
        <v>0.0202702702702703</v>
      </c>
      <c r="L28" s="20" t="n">
        <v>4</v>
      </c>
      <c r="M28" s="37" t="n">
        <v>0.027027027027027</v>
      </c>
      <c r="N28" s="20"/>
      <c r="O28" s="37" t="n">
        <v>0</v>
      </c>
      <c r="P28" s="20" t="n">
        <v>148</v>
      </c>
    </row>
    <row r="29" customFormat="false" ht="15" hidden="false" customHeight="false" outlineLevel="0" collapsed="false">
      <c r="A29" s="7" t="s">
        <v>14</v>
      </c>
      <c r="B29" s="20" t="n">
        <v>21</v>
      </c>
      <c r="C29" s="37" t="n">
        <v>0.51219512195122</v>
      </c>
      <c r="D29" s="20" t="n">
        <v>9</v>
      </c>
      <c r="E29" s="37" t="n">
        <v>0.219512195121951</v>
      </c>
      <c r="F29" s="20" t="n">
        <v>7</v>
      </c>
      <c r="G29" s="37" t="n">
        <v>0.170731707317073</v>
      </c>
      <c r="H29" s="20" t="n">
        <v>3</v>
      </c>
      <c r="I29" s="37" t="n">
        <v>0.0731707317073171</v>
      </c>
      <c r="J29" s="20"/>
      <c r="K29" s="37" t="n">
        <v>0</v>
      </c>
      <c r="L29" s="20" t="n">
        <v>1</v>
      </c>
      <c r="M29" s="37" t="n">
        <v>0.024390243902439</v>
      </c>
      <c r="N29" s="20"/>
      <c r="O29" s="37" t="n">
        <v>0</v>
      </c>
      <c r="P29" s="20" t="n">
        <v>41</v>
      </c>
    </row>
    <row r="30" customFormat="false" ht="15" hidden="false" customHeight="false" outlineLevel="0" collapsed="false">
      <c r="A30" s="7" t="s">
        <v>15</v>
      </c>
      <c r="B30" s="20" t="n">
        <v>650</v>
      </c>
      <c r="C30" s="37" t="n">
        <v>0.507020280811232</v>
      </c>
      <c r="D30" s="20" t="n">
        <v>312</v>
      </c>
      <c r="E30" s="37" t="n">
        <v>0.243369734789392</v>
      </c>
      <c r="F30" s="20" t="n">
        <v>140</v>
      </c>
      <c r="G30" s="37" t="n">
        <v>0.109204368174727</v>
      </c>
      <c r="H30" s="20" t="n">
        <v>95</v>
      </c>
      <c r="I30" s="37" t="n">
        <v>0.0741029641185648</v>
      </c>
      <c r="J30" s="20" t="n">
        <v>35</v>
      </c>
      <c r="K30" s="37" t="n">
        <v>0.0273010920436817</v>
      </c>
      <c r="L30" s="20" t="n">
        <v>33</v>
      </c>
      <c r="M30" s="37" t="n">
        <v>0.0257410296411856</v>
      </c>
      <c r="N30" s="20" t="n">
        <v>17</v>
      </c>
      <c r="O30" s="37" t="n">
        <v>0.0132605304212169</v>
      </c>
      <c r="P30" s="20" t="n">
        <v>1282</v>
      </c>
    </row>
    <row r="31" customFormat="false" ht="15" hidden="false" customHeight="false" outlineLevel="0" collapsed="false">
      <c r="A31" s="7" t="s">
        <v>16</v>
      </c>
      <c r="B31" s="20" t="n">
        <v>166</v>
      </c>
      <c r="C31" s="37" t="n">
        <v>0.603636363636364</v>
      </c>
      <c r="D31" s="20" t="n">
        <v>49</v>
      </c>
      <c r="E31" s="37" t="n">
        <v>0.178181818181818</v>
      </c>
      <c r="F31" s="20" t="n">
        <v>11</v>
      </c>
      <c r="G31" s="37" t="n">
        <v>0.04</v>
      </c>
      <c r="H31" s="20" t="n">
        <v>14</v>
      </c>
      <c r="I31" s="37" t="n">
        <v>0.0509090909090909</v>
      </c>
      <c r="J31" s="20" t="n">
        <v>9</v>
      </c>
      <c r="K31" s="37" t="n">
        <v>0.0327272727272727</v>
      </c>
      <c r="L31" s="20" t="n">
        <v>15</v>
      </c>
      <c r="M31" s="37" t="n">
        <v>0.0545454545454545</v>
      </c>
      <c r="N31" s="20" t="n">
        <v>11</v>
      </c>
      <c r="O31" s="37" t="n">
        <v>0.04</v>
      </c>
      <c r="P31" s="20" t="n">
        <v>275</v>
      </c>
    </row>
    <row r="32" customFormat="false" ht="15" hidden="false" customHeight="false" outlineLevel="0" collapsed="false">
      <c r="A32" s="7" t="s">
        <v>17</v>
      </c>
      <c r="B32" s="20" t="n">
        <v>400</v>
      </c>
      <c r="C32" s="37" t="n">
        <v>0.672268907563025</v>
      </c>
      <c r="D32" s="20" t="n">
        <v>89</v>
      </c>
      <c r="E32" s="37" t="n">
        <v>0.149579831932773</v>
      </c>
      <c r="F32" s="20" t="n">
        <v>45</v>
      </c>
      <c r="G32" s="37" t="n">
        <v>0.0756302521008403</v>
      </c>
      <c r="H32" s="20" t="n">
        <v>26</v>
      </c>
      <c r="I32" s="37" t="n">
        <v>0.0436974789915966</v>
      </c>
      <c r="J32" s="20" t="n">
        <v>8</v>
      </c>
      <c r="K32" s="37" t="n">
        <v>0.0134453781512605</v>
      </c>
      <c r="L32" s="20" t="n">
        <v>15</v>
      </c>
      <c r="M32" s="37" t="n">
        <v>0.0252100840336134</v>
      </c>
      <c r="N32" s="20" t="n">
        <v>12</v>
      </c>
      <c r="O32" s="37" t="n">
        <v>0.0201680672268908</v>
      </c>
      <c r="P32" s="20" t="n">
        <v>595</v>
      </c>
    </row>
    <row r="33" customFormat="false" ht="15" hidden="false" customHeight="false" outlineLevel="0" collapsed="false">
      <c r="A33" s="7" t="s">
        <v>18</v>
      </c>
      <c r="B33" s="20" t="n">
        <v>165</v>
      </c>
      <c r="C33" s="37" t="n">
        <v>0.411471321695761</v>
      </c>
      <c r="D33" s="20" t="n">
        <v>66</v>
      </c>
      <c r="E33" s="37" t="n">
        <v>0.164588528678304</v>
      </c>
      <c r="F33" s="20" t="n">
        <v>63</v>
      </c>
      <c r="G33" s="37" t="n">
        <v>0.1571072319202</v>
      </c>
      <c r="H33" s="20" t="n">
        <v>40</v>
      </c>
      <c r="I33" s="37" t="n">
        <v>0.0997506234413965</v>
      </c>
      <c r="J33" s="20" t="n">
        <v>38</v>
      </c>
      <c r="K33" s="37" t="n">
        <v>0.0947630922693267</v>
      </c>
      <c r="L33" s="20" t="n">
        <v>10</v>
      </c>
      <c r="M33" s="37" t="n">
        <v>0.0249376558603491</v>
      </c>
      <c r="N33" s="20" t="n">
        <v>19</v>
      </c>
      <c r="O33" s="37" t="n">
        <v>0.0473815461346633</v>
      </c>
      <c r="P33" s="20" t="n">
        <v>401</v>
      </c>
    </row>
    <row r="34" customFormat="false" ht="15" hidden="false" customHeight="false" outlineLevel="0" collapsed="false">
      <c r="A34" s="7" t="s">
        <v>19</v>
      </c>
      <c r="B34" s="20" t="n">
        <v>182</v>
      </c>
      <c r="C34" s="37" t="n">
        <v>0.522988505747126</v>
      </c>
      <c r="D34" s="20" t="n">
        <v>69</v>
      </c>
      <c r="E34" s="37" t="n">
        <v>0.198275862068966</v>
      </c>
      <c r="F34" s="20" t="n">
        <v>43</v>
      </c>
      <c r="G34" s="37" t="n">
        <v>0.123563218390805</v>
      </c>
      <c r="H34" s="20" t="n">
        <v>32</v>
      </c>
      <c r="I34" s="37" t="n">
        <v>0.0919540229885057</v>
      </c>
      <c r="J34" s="20" t="n">
        <v>7</v>
      </c>
      <c r="K34" s="37" t="n">
        <v>0.0201149425287356</v>
      </c>
      <c r="L34" s="20" t="n">
        <v>6</v>
      </c>
      <c r="M34" s="37" t="n">
        <v>0.0172413793103448</v>
      </c>
      <c r="N34" s="20" t="n">
        <v>9</v>
      </c>
      <c r="O34" s="37" t="n">
        <v>0.0258620689655172</v>
      </c>
      <c r="P34" s="20" t="n">
        <v>348</v>
      </c>
    </row>
    <row r="35" customFormat="false" ht="15" hidden="false" customHeight="false" outlineLevel="0" collapsed="false">
      <c r="A35" s="38" t="s">
        <v>146</v>
      </c>
      <c r="B35" s="39" t="n">
        <v>3358</v>
      </c>
      <c r="C35" s="40" t="n">
        <v>0.573428961748634</v>
      </c>
      <c r="D35" s="39" t="n">
        <v>1143</v>
      </c>
      <c r="E35" s="40" t="n">
        <v>0.195184426229508</v>
      </c>
      <c r="F35" s="39" t="n">
        <v>617</v>
      </c>
      <c r="G35" s="40" t="n">
        <v>0.105362021857924</v>
      </c>
      <c r="H35" s="39" t="n">
        <v>402</v>
      </c>
      <c r="I35" s="40" t="n">
        <v>0.0686475409836066</v>
      </c>
      <c r="J35" s="39" t="n">
        <v>125</v>
      </c>
      <c r="K35" s="40" t="n">
        <v>0.0213456284153005</v>
      </c>
      <c r="L35" s="39" t="n">
        <v>124</v>
      </c>
      <c r="M35" s="40" t="n">
        <v>0.0211748633879781</v>
      </c>
      <c r="N35" s="39" t="n">
        <v>87</v>
      </c>
      <c r="O35" s="40" t="n">
        <v>0.0148565573770492</v>
      </c>
      <c r="P35" s="39" t="n">
        <v>5856</v>
      </c>
    </row>
  </sheetData>
  <mergeCells count="19">
    <mergeCell ref="B3:O3"/>
    <mergeCell ref="P3:P5"/>
    <mergeCell ref="A4:A5"/>
    <mergeCell ref="B4:C4"/>
    <mergeCell ref="D4:E4"/>
    <mergeCell ref="F4:G4"/>
    <mergeCell ref="H4:I4"/>
    <mergeCell ref="J4:K4"/>
    <mergeCell ref="L4:M4"/>
    <mergeCell ref="N4:O4"/>
    <mergeCell ref="B20:O20"/>
    <mergeCell ref="A21:A22"/>
    <mergeCell ref="B21:C21"/>
    <mergeCell ref="D21:E21"/>
    <mergeCell ref="F21:G21"/>
    <mergeCell ref="H21:I21"/>
    <mergeCell ref="J21:K21"/>
    <mergeCell ref="L21:M21"/>
    <mergeCell ref="N21:O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1" activeCellId="0" sqref="A21"/>
    </sheetView>
  </sheetViews>
  <sheetFormatPr defaultRowHeight="15" zeroHeight="false" outlineLevelRow="0" outlineLevelCol="0"/>
  <cols>
    <col collapsed="false" customWidth="true" hidden="false" outlineLevel="0" max="1" min="1" style="0" width="17.14"/>
    <col collapsed="false" customWidth="true" hidden="false" outlineLevel="0" max="1025" min="2" style="0" width="8.53"/>
  </cols>
  <sheetData>
    <row r="1" customFormat="false" ht="15" hidden="false" customHeight="false" outlineLevel="0" collapsed="false">
      <c r="A1" s="22" t="s">
        <v>162</v>
      </c>
    </row>
    <row r="3" customFormat="false" ht="15" hidden="false" customHeight="false" outlineLevel="0" collapsed="false">
      <c r="A3" s="23" t="n">
        <v>2022</v>
      </c>
      <c r="B3" s="28" t="s">
        <v>163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customFormat="false" ht="60" hidden="false" customHeight="true" outlineLevel="0" collapsed="false">
      <c r="A4" s="16" t="s">
        <v>151</v>
      </c>
      <c r="B4" s="44" t="s">
        <v>164</v>
      </c>
      <c r="C4" s="44"/>
      <c r="D4" s="44" t="s">
        <v>165</v>
      </c>
      <c r="E4" s="44"/>
      <c r="F4" s="44" t="s">
        <v>166</v>
      </c>
      <c r="G4" s="44"/>
      <c r="H4" s="44" t="s">
        <v>167</v>
      </c>
      <c r="I4" s="44"/>
      <c r="J4" s="44" t="s">
        <v>168</v>
      </c>
      <c r="K4" s="44"/>
      <c r="L4" s="44" t="s">
        <v>169</v>
      </c>
      <c r="M4" s="44"/>
      <c r="N4" s="16" t="s">
        <v>159</v>
      </c>
    </row>
    <row r="5" customFormat="false" ht="15" hidden="false" customHeight="false" outlineLevel="0" collapsed="false">
      <c r="A5" s="45"/>
      <c r="B5" s="35" t="s">
        <v>143</v>
      </c>
      <c r="C5" s="35" t="s">
        <v>3</v>
      </c>
      <c r="D5" s="35" t="s">
        <v>143</v>
      </c>
      <c r="E5" s="35" t="s">
        <v>3</v>
      </c>
      <c r="F5" s="35" t="s">
        <v>143</v>
      </c>
      <c r="G5" s="35" t="s">
        <v>3</v>
      </c>
      <c r="H5" s="35" t="s">
        <v>143</v>
      </c>
      <c r="I5" s="35" t="s">
        <v>3</v>
      </c>
      <c r="J5" s="35" t="s">
        <v>143</v>
      </c>
      <c r="K5" s="35" t="s">
        <v>3</v>
      </c>
      <c r="L5" s="35" t="s">
        <v>143</v>
      </c>
      <c r="M5" s="35" t="s">
        <v>3</v>
      </c>
      <c r="N5" s="35" t="s">
        <v>143</v>
      </c>
    </row>
    <row r="6" customFormat="false" ht="15" hidden="false" customHeight="false" outlineLevel="0" collapsed="false">
      <c r="A6" s="7" t="s">
        <v>8</v>
      </c>
      <c r="B6" s="20" t="n">
        <v>40</v>
      </c>
      <c r="C6" s="37" t="n">
        <v>0.101010101010101</v>
      </c>
      <c r="D6" s="20" t="n">
        <v>151</v>
      </c>
      <c r="E6" s="37" t="n">
        <v>0.381313131313131</v>
      </c>
      <c r="F6" s="20" t="n">
        <v>62</v>
      </c>
      <c r="G6" s="37" t="n">
        <v>0.156565656565657</v>
      </c>
      <c r="H6" s="20" t="n">
        <v>135</v>
      </c>
      <c r="I6" s="37" t="n">
        <v>0.340909090909091</v>
      </c>
      <c r="J6" s="46" t="n">
        <v>6</v>
      </c>
      <c r="K6" s="21" t="n">
        <v>0.0151515151515152</v>
      </c>
      <c r="L6" s="20" t="n">
        <v>2</v>
      </c>
      <c r="M6" s="37" t="n">
        <v>0.00505050505050505</v>
      </c>
      <c r="N6" s="20" t="n">
        <v>396</v>
      </c>
    </row>
    <row r="7" customFormat="false" ht="15" hidden="false" customHeight="false" outlineLevel="0" collapsed="false">
      <c r="A7" s="7" t="s">
        <v>9</v>
      </c>
      <c r="B7" s="20" t="n">
        <v>3</v>
      </c>
      <c r="C7" s="37" t="n">
        <v>0.00617283950617284</v>
      </c>
      <c r="D7" s="20" t="n">
        <v>156</v>
      </c>
      <c r="E7" s="37" t="n">
        <v>0.320987654320988</v>
      </c>
      <c r="F7" s="20" t="n">
        <v>81</v>
      </c>
      <c r="G7" s="37" t="n">
        <v>0.166666666666667</v>
      </c>
      <c r="H7" s="20" t="n">
        <v>222</v>
      </c>
      <c r="I7" s="37" t="n">
        <v>0.45679012345679</v>
      </c>
      <c r="J7" s="46" t="n">
        <v>4</v>
      </c>
      <c r="K7" s="21" t="n">
        <v>0.00823045267489712</v>
      </c>
      <c r="L7" s="20" t="n">
        <v>20</v>
      </c>
      <c r="M7" s="37" t="n">
        <v>0.0411522633744856</v>
      </c>
      <c r="N7" s="20" t="n">
        <v>486</v>
      </c>
    </row>
    <row r="8" customFormat="false" ht="15" hidden="false" customHeight="false" outlineLevel="0" collapsed="false">
      <c r="A8" s="7" t="s">
        <v>10</v>
      </c>
      <c r="B8" s="20" t="n">
        <v>9</v>
      </c>
      <c r="C8" s="37" t="n">
        <v>0.012987012987013</v>
      </c>
      <c r="D8" s="20" t="n">
        <v>115</v>
      </c>
      <c r="E8" s="37" t="n">
        <v>0.165945165945166</v>
      </c>
      <c r="F8" s="20" t="n">
        <v>3</v>
      </c>
      <c r="G8" s="37" t="n">
        <v>0.00432900432900433</v>
      </c>
      <c r="H8" s="20" t="n">
        <v>519</v>
      </c>
      <c r="I8" s="37" t="n">
        <v>0.748917748917749</v>
      </c>
      <c r="J8" s="46" t="n">
        <v>43</v>
      </c>
      <c r="K8" s="21" t="n">
        <v>0.0620490620490621</v>
      </c>
      <c r="L8" s="20" t="n">
        <v>4</v>
      </c>
      <c r="M8" s="37" t="n">
        <v>0.00577200577200577</v>
      </c>
      <c r="N8" s="20" t="n">
        <v>693</v>
      </c>
    </row>
    <row r="9" customFormat="false" ht="15" hidden="false" customHeight="false" outlineLevel="0" collapsed="false">
      <c r="A9" s="7" t="s">
        <v>11</v>
      </c>
      <c r="B9" s="20" t="n">
        <v>18</v>
      </c>
      <c r="C9" s="37" t="n">
        <v>0.0483870967741936</v>
      </c>
      <c r="D9" s="20" t="n">
        <v>45</v>
      </c>
      <c r="E9" s="37" t="n">
        <v>0.120967741935484</v>
      </c>
      <c r="F9" s="20" t="n">
        <v>22</v>
      </c>
      <c r="G9" s="37" t="n">
        <v>0.0591397849462366</v>
      </c>
      <c r="H9" s="20" t="n">
        <v>280</v>
      </c>
      <c r="I9" s="37" t="n">
        <v>0.752688172043011</v>
      </c>
      <c r="J9" s="46" t="n">
        <v>5</v>
      </c>
      <c r="K9" s="21" t="n">
        <v>0.0134408602150538</v>
      </c>
      <c r="L9" s="20" t="n">
        <v>2</v>
      </c>
      <c r="M9" s="37" t="n">
        <v>0.00537634408602151</v>
      </c>
      <c r="N9" s="20" t="n">
        <v>372</v>
      </c>
    </row>
    <row r="10" customFormat="false" ht="15" hidden="false" customHeight="false" outlineLevel="0" collapsed="false">
      <c r="A10" s="7" t="s">
        <v>12</v>
      </c>
      <c r="B10" s="20"/>
      <c r="C10" s="37" t="n">
        <v>0</v>
      </c>
      <c r="D10" s="20"/>
      <c r="E10" s="37" t="n">
        <v>0</v>
      </c>
      <c r="F10" s="20" t="n">
        <v>158</v>
      </c>
      <c r="G10" s="37" t="n">
        <v>0.177130044843049</v>
      </c>
      <c r="H10" s="20" t="n">
        <v>701</v>
      </c>
      <c r="I10" s="37" t="n">
        <v>0.785874439461883</v>
      </c>
      <c r="J10" s="46" t="n">
        <v>31</v>
      </c>
      <c r="K10" s="21" t="n">
        <v>0.0347533632286996</v>
      </c>
      <c r="L10" s="20" t="n">
        <v>2</v>
      </c>
      <c r="M10" s="37" t="n">
        <v>0.00224215246636771</v>
      </c>
      <c r="N10" s="20" t="n">
        <v>892</v>
      </c>
    </row>
    <row r="11" customFormat="false" ht="15" hidden="false" customHeight="false" outlineLevel="0" collapsed="false">
      <c r="A11" s="7" t="s">
        <v>13</v>
      </c>
      <c r="B11" s="20" t="n">
        <v>12</v>
      </c>
      <c r="C11" s="37" t="n">
        <v>0.0923076923076923</v>
      </c>
      <c r="D11" s="20" t="n">
        <v>25</v>
      </c>
      <c r="E11" s="37" t="n">
        <v>0.192307692307692</v>
      </c>
      <c r="F11" s="20" t="n">
        <v>16</v>
      </c>
      <c r="G11" s="37" t="n">
        <v>0.123076923076923</v>
      </c>
      <c r="H11" s="20" t="n">
        <v>71</v>
      </c>
      <c r="I11" s="37" t="n">
        <v>0.546153846153846</v>
      </c>
      <c r="J11" s="46" t="n">
        <v>6</v>
      </c>
      <c r="K11" s="21" t="n">
        <v>0.0461538461538462</v>
      </c>
      <c r="L11" s="20"/>
      <c r="M11" s="37" t="n">
        <v>0</v>
      </c>
      <c r="N11" s="20" t="n">
        <v>130</v>
      </c>
    </row>
    <row r="12" customFormat="false" ht="15" hidden="false" customHeight="false" outlineLevel="0" collapsed="false">
      <c r="A12" s="7" t="s">
        <v>14</v>
      </c>
      <c r="B12" s="20"/>
      <c r="C12" s="37" t="n">
        <v>0</v>
      </c>
      <c r="D12" s="20" t="n">
        <v>24</v>
      </c>
      <c r="E12" s="37" t="n">
        <v>0.406779661016949</v>
      </c>
      <c r="F12" s="20" t="n">
        <v>1</v>
      </c>
      <c r="G12" s="37" t="n">
        <v>0.0169491525423729</v>
      </c>
      <c r="H12" s="20" t="n">
        <v>32</v>
      </c>
      <c r="I12" s="37" t="n">
        <v>0.542372881355932</v>
      </c>
      <c r="J12" s="46" t="n">
        <v>2</v>
      </c>
      <c r="K12" s="21" t="n">
        <v>0.0338983050847458</v>
      </c>
      <c r="L12" s="20"/>
      <c r="M12" s="37" t="n">
        <v>0</v>
      </c>
      <c r="N12" s="20" t="n">
        <v>59</v>
      </c>
    </row>
    <row r="13" customFormat="false" ht="15" hidden="false" customHeight="false" outlineLevel="0" collapsed="false">
      <c r="A13" s="7" t="s">
        <v>15</v>
      </c>
      <c r="B13" s="20" t="n">
        <v>41</v>
      </c>
      <c r="C13" s="37" t="n">
        <v>0.0326173428798727</v>
      </c>
      <c r="D13" s="20" t="n">
        <v>270</v>
      </c>
      <c r="E13" s="37" t="n">
        <v>0.214797136038186</v>
      </c>
      <c r="F13" s="20" t="n">
        <v>63</v>
      </c>
      <c r="G13" s="37" t="n">
        <v>0.0501193317422434</v>
      </c>
      <c r="H13" s="20" t="n">
        <v>812</v>
      </c>
      <c r="I13" s="37" t="n">
        <v>0.645982498011138</v>
      </c>
      <c r="J13" s="46" t="n">
        <v>65</v>
      </c>
      <c r="K13" s="21" t="n">
        <v>0.0517104216388226</v>
      </c>
      <c r="L13" s="20" t="n">
        <v>6</v>
      </c>
      <c r="M13" s="37" t="n">
        <v>0.00477326968973747</v>
      </c>
      <c r="N13" s="20" t="n">
        <v>1257</v>
      </c>
    </row>
    <row r="14" customFormat="false" ht="15" hidden="false" customHeight="false" outlineLevel="0" collapsed="false">
      <c r="A14" s="7" t="s">
        <v>16</v>
      </c>
      <c r="B14" s="20" t="n">
        <v>10</v>
      </c>
      <c r="C14" s="37" t="n">
        <v>0.0418410041841004</v>
      </c>
      <c r="D14" s="20"/>
      <c r="E14" s="37" t="n">
        <v>0</v>
      </c>
      <c r="F14" s="20" t="n">
        <v>24</v>
      </c>
      <c r="G14" s="37" t="n">
        <v>0.100418410041841</v>
      </c>
      <c r="H14" s="20" t="n">
        <v>171</v>
      </c>
      <c r="I14" s="37" t="n">
        <v>0.715481171548117</v>
      </c>
      <c r="J14" s="46" t="n">
        <v>34</v>
      </c>
      <c r="K14" s="21" t="n">
        <v>0.142259414225941</v>
      </c>
      <c r="L14" s="20"/>
      <c r="M14" s="37" t="n">
        <v>0</v>
      </c>
      <c r="N14" s="20" t="n">
        <v>239</v>
      </c>
    </row>
    <row r="15" customFormat="false" ht="15" hidden="false" customHeight="false" outlineLevel="0" collapsed="false">
      <c r="A15" s="7" t="s">
        <v>17</v>
      </c>
      <c r="B15" s="20"/>
      <c r="C15" s="37" t="n">
        <v>0</v>
      </c>
      <c r="D15" s="20" t="n">
        <v>86</v>
      </c>
      <c r="E15" s="37" t="n">
        <v>0.143333333333333</v>
      </c>
      <c r="F15" s="20"/>
      <c r="G15" s="37" t="n">
        <v>0</v>
      </c>
      <c r="H15" s="20" t="n">
        <v>483</v>
      </c>
      <c r="I15" s="37" t="n">
        <v>0.805</v>
      </c>
      <c r="J15" s="46" t="n">
        <v>30</v>
      </c>
      <c r="K15" s="21" t="n">
        <v>0.05</v>
      </c>
      <c r="L15" s="20" t="n">
        <v>1</v>
      </c>
      <c r="M15" s="37" t="n">
        <v>0.00166666666666667</v>
      </c>
      <c r="N15" s="20" t="n">
        <v>600</v>
      </c>
    </row>
    <row r="16" customFormat="false" ht="15" hidden="false" customHeight="false" outlineLevel="0" collapsed="false">
      <c r="A16" s="7" t="s">
        <v>18</v>
      </c>
      <c r="B16" s="20" t="n">
        <v>7</v>
      </c>
      <c r="C16" s="37" t="n">
        <v>0.0151187904967603</v>
      </c>
      <c r="D16" s="20" t="n">
        <v>140</v>
      </c>
      <c r="E16" s="37" t="n">
        <v>0.302375809935205</v>
      </c>
      <c r="F16" s="20"/>
      <c r="G16" s="37" t="n">
        <v>0</v>
      </c>
      <c r="H16" s="20" t="n">
        <v>264</v>
      </c>
      <c r="I16" s="37" t="n">
        <v>0.570194384449244</v>
      </c>
      <c r="J16" s="46" t="n">
        <v>36</v>
      </c>
      <c r="K16" s="21" t="n">
        <v>0.0777537796976242</v>
      </c>
      <c r="L16" s="20" t="n">
        <v>16</v>
      </c>
      <c r="M16" s="37" t="n">
        <v>0.0345572354211663</v>
      </c>
      <c r="N16" s="20" t="n">
        <v>463</v>
      </c>
    </row>
    <row r="17" customFormat="false" ht="15" hidden="false" customHeight="false" outlineLevel="0" collapsed="false">
      <c r="A17" s="7" t="s">
        <v>19</v>
      </c>
      <c r="B17" s="20" t="n">
        <v>6</v>
      </c>
      <c r="C17" s="37" t="n">
        <v>0.0171919770773639</v>
      </c>
      <c r="D17" s="20" t="n">
        <v>33</v>
      </c>
      <c r="E17" s="37" t="n">
        <v>0.0945558739255014</v>
      </c>
      <c r="F17" s="20" t="n">
        <v>89</v>
      </c>
      <c r="G17" s="37" t="n">
        <v>0.255014326647564</v>
      </c>
      <c r="H17" s="20" t="n">
        <v>203</v>
      </c>
      <c r="I17" s="37" t="n">
        <v>0.581661891117479</v>
      </c>
      <c r="J17" s="46" t="n">
        <v>7</v>
      </c>
      <c r="K17" s="21" t="n">
        <v>0.0200573065902579</v>
      </c>
      <c r="L17" s="20" t="n">
        <v>11</v>
      </c>
      <c r="M17" s="37" t="n">
        <v>0.0315186246418338</v>
      </c>
      <c r="N17" s="20" t="n">
        <v>349</v>
      </c>
    </row>
    <row r="18" customFormat="false" ht="15" hidden="false" customHeight="false" outlineLevel="0" collapsed="false">
      <c r="A18" s="38" t="s">
        <v>146</v>
      </c>
      <c r="B18" s="39" t="n">
        <v>146</v>
      </c>
      <c r="C18" s="40" t="n">
        <v>0.0245956873315364</v>
      </c>
      <c r="D18" s="39" t="n">
        <v>1045</v>
      </c>
      <c r="E18" s="40" t="n">
        <v>0.176044474393531</v>
      </c>
      <c r="F18" s="39" t="n">
        <v>519</v>
      </c>
      <c r="G18" s="40" t="n">
        <v>0.0874326145552561</v>
      </c>
      <c r="H18" s="39" t="n">
        <v>3893</v>
      </c>
      <c r="I18" s="40" t="n">
        <v>0.65582884097035</v>
      </c>
      <c r="J18" s="39" t="n">
        <v>269</v>
      </c>
      <c r="K18" s="40" t="n">
        <v>0.0453167115902965</v>
      </c>
      <c r="L18" s="39" t="n">
        <v>64</v>
      </c>
      <c r="M18" s="40" t="n">
        <v>0.0107816711590297</v>
      </c>
      <c r="N18" s="39" t="n">
        <v>5936</v>
      </c>
    </row>
    <row r="21" customFormat="false" ht="15" hidden="false" customHeight="false" outlineLevel="0" collapsed="false">
      <c r="A21" s="23" t="n">
        <v>2023</v>
      </c>
      <c r="B21" s="28" t="s">
        <v>163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customFormat="false" ht="65.45" hidden="false" customHeight="true" outlineLevel="0" collapsed="false">
      <c r="A22" s="47"/>
      <c r="B22" s="44" t="s">
        <v>164</v>
      </c>
      <c r="C22" s="44"/>
      <c r="D22" s="44" t="s">
        <v>165</v>
      </c>
      <c r="E22" s="44"/>
      <c r="F22" s="44" t="s">
        <v>166</v>
      </c>
      <c r="G22" s="44"/>
      <c r="H22" s="44" t="s">
        <v>167</v>
      </c>
      <c r="I22" s="44"/>
      <c r="J22" s="44" t="s">
        <v>168</v>
      </c>
      <c r="K22" s="44"/>
      <c r="L22" s="44" t="s">
        <v>169</v>
      </c>
      <c r="M22" s="44"/>
      <c r="N22" s="16" t="s">
        <v>159</v>
      </c>
    </row>
    <row r="23" customFormat="false" ht="15" hidden="false" customHeight="false" outlineLevel="0" collapsed="false">
      <c r="A23" s="43" t="s">
        <v>151</v>
      </c>
      <c r="B23" s="43" t="s">
        <v>143</v>
      </c>
      <c r="C23" s="43" t="s">
        <v>3</v>
      </c>
      <c r="D23" s="43" t="s">
        <v>143</v>
      </c>
      <c r="E23" s="43" t="s">
        <v>3</v>
      </c>
      <c r="F23" s="43" t="s">
        <v>143</v>
      </c>
      <c r="G23" s="43" t="s">
        <v>3</v>
      </c>
      <c r="H23" s="43" t="s">
        <v>143</v>
      </c>
      <c r="I23" s="43" t="s">
        <v>3</v>
      </c>
      <c r="J23" s="43" t="s">
        <v>143</v>
      </c>
      <c r="K23" s="43" t="s">
        <v>3</v>
      </c>
      <c r="L23" s="43" t="s">
        <v>143</v>
      </c>
      <c r="M23" s="43" t="s">
        <v>3</v>
      </c>
      <c r="N23" s="43" t="s">
        <v>143</v>
      </c>
    </row>
    <row r="24" customFormat="false" ht="15" hidden="false" customHeight="false" outlineLevel="0" collapsed="false">
      <c r="A24" s="7" t="s">
        <v>8</v>
      </c>
      <c r="B24" s="20" t="n">
        <v>11</v>
      </c>
      <c r="C24" s="37" t="n">
        <v>0.0289473684210526</v>
      </c>
      <c r="D24" s="20" t="n">
        <v>98</v>
      </c>
      <c r="E24" s="37" t="n">
        <v>0.257894736842105</v>
      </c>
      <c r="F24" s="20" t="n">
        <v>61</v>
      </c>
      <c r="G24" s="37" t="n">
        <v>0.160526315789474</v>
      </c>
      <c r="H24" s="20" t="n">
        <v>207</v>
      </c>
      <c r="I24" s="37" t="n">
        <v>0.544736842105263</v>
      </c>
      <c r="J24" s="46" t="n">
        <v>3</v>
      </c>
      <c r="K24" s="37" t="n">
        <v>0.00789473684210526</v>
      </c>
      <c r="L24" s="20"/>
      <c r="M24" s="37" t="n">
        <v>0</v>
      </c>
      <c r="N24" s="20" t="n">
        <v>380</v>
      </c>
    </row>
    <row r="25" customFormat="false" ht="15" hidden="false" customHeight="false" outlineLevel="0" collapsed="false">
      <c r="A25" s="7" t="s">
        <v>9</v>
      </c>
      <c r="B25" s="20" t="n">
        <v>22</v>
      </c>
      <c r="C25" s="37" t="n">
        <v>0.0537897310513447</v>
      </c>
      <c r="D25" s="20" t="n">
        <v>113</v>
      </c>
      <c r="E25" s="37" t="n">
        <v>0.276283618581907</v>
      </c>
      <c r="F25" s="20" t="n">
        <v>45</v>
      </c>
      <c r="G25" s="37" t="n">
        <v>0.110024449877751</v>
      </c>
      <c r="H25" s="20" t="n">
        <v>224</v>
      </c>
      <c r="I25" s="37" t="n">
        <v>0.547677261613692</v>
      </c>
      <c r="J25" s="46" t="n">
        <v>5</v>
      </c>
      <c r="K25" s="37" t="n">
        <v>0.0122249388753056</v>
      </c>
      <c r="L25" s="20"/>
      <c r="M25" s="37" t="n">
        <v>0</v>
      </c>
      <c r="N25" s="20" t="n">
        <v>409</v>
      </c>
    </row>
    <row r="26" customFormat="false" ht="15" hidden="false" customHeight="false" outlineLevel="0" collapsed="false">
      <c r="A26" s="7" t="s">
        <v>10</v>
      </c>
      <c r="B26" s="20" t="n">
        <v>11</v>
      </c>
      <c r="C26" s="37" t="n">
        <v>0.0163204747774481</v>
      </c>
      <c r="D26" s="20" t="n">
        <v>99</v>
      </c>
      <c r="E26" s="37" t="n">
        <v>0.146884272997033</v>
      </c>
      <c r="F26" s="20" t="n">
        <v>6</v>
      </c>
      <c r="G26" s="37" t="n">
        <v>0.00890207715133531</v>
      </c>
      <c r="H26" s="20" t="n">
        <v>523</v>
      </c>
      <c r="I26" s="37" t="n">
        <v>0.775964391691395</v>
      </c>
      <c r="J26" s="46" t="n">
        <v>33</v>
      </c>
      <c r="K26" s="37" t="n">
        <v>0.0489614243323442</v>
      </c>
      <c r="L26" s="20" t="n">
        <v>2</v>
      </c>
      <c r="M26" s="37" t="n">
        <v>0.0029673590504451</v>
      </c>
      <c r="N26" s="20" t="n">
        <v>674</v>
      </c>
    </row>
    <row r="27" customFormat="false" ht="15" hidden="false" customHeight="false" outlineLevel="0" collapsed="false">
      <c r="A27" s="7" t="s">
        <v>11</v>
      </c>
      <c r="B27" s="20" t="n">
        <v>31</v>
      </c>
      <c r="C27" s="37" t="n">
        <v>0.0826666666666667</v>
      </c>
      <c r="D27" s="20" t="n">
        <v>45</v>
      </c>
      <c r="E27" s="37" t="n">
        <v>0.12</v>
      </c>
      <c r="F27" s="20" t="n">
        <v>13</v>
      </c>
      <c r="G27" s="37" t="n">
        <v>0.0346666666666667</v>
      </c>
      <c r="H27" s="20" t="n">
        <v>281</v>
      </c>
      <c r="I27" s="37" t="n">
        <v>0.749333333333333</v>
      </c>
      <c r="J27" s="46" t="n">
        <v>3</v>
      </c>
      <c r="K27" s="37" t="n">
        <v>0.008</v>
      </c>
      <c r="L27" s="20" t="n">
        <v>2</v>
      </c>
      <c r="M27" s="37" t="n">
        <v>0.00533333333333333</v>
      </c>
      <c r="N27" s="20" t="n">
        <v>375</v>
      </c>
    </row>
    <row r="28" customFormat="false" ht="15" hidden="false" customHeight="false" outlineLevel="0" collapsed="false">
      <c r="A28" s="7" t="s">
        <v>12</v>
      </c>
      <c r="B28" s="20" t="n">
        <v>5</v>
      </c>
      <c r="C28" s="37" t="n">
        <v>0.00538793103448276</v>
      </c>
      <c r="D28" s="20" t="n">
        <v>85</v>
      </c>
      <c r="E28" s="37" t="n">
        <v>0.0915948275862069</v>
      </c>
      <c r="F28" s="20" t="n">
        <v>86</v>
      </c>
      <c r="G28" s="37" t="n">
        <v>0.0926724137931035</v>
      </c>
      <c r="H28" s="20" t="n">
        <v>717</v>
      </c>
      <c r="I28" s="37" t="n">
        <v>0.772629310344828</v>
      </c>
      <c r="J28" s="46" t="n">
        <v>35</v>
      </c>
      <c r="K28" s="37" t="n">
        <v>0.0377155172413793</v>
      </c>
      <c r="L28" s="20"/>
      <c r="M28" s="37" t="n">
        <v>0</v>
      </c>
      <c r="N28" s="20" t="n">
        <v>928</v>
      </c>
    </row>
    <row r="29" customFormat="false" ht="15" hidden="false" customHeight="false" outlineLevel="0" collapsed="false">
      <c r="A29" s="7" t="s">
        <v>13</v>
      </c>
      <c r="B29" s="20" t="n">
        <v>4</v>
      </c>
      <c r="C29" s="37" t="n">
        <v>0.027027027027027</v>
      </c>
      <c r="D29" s="20" t="n">
        <v>33</v>
      </c>
      <c r="E29" s="37" t="n">
        <v>0.222972972972973</v>
      </c>
      <c r="F29" s="20" t="n">
        <v>15</v>
      </c>
      <c r="G29" s="37" t="n">
        <v>0.101351351351351</v>
      </c>
      <c r="H29" s="20" t="n">
        <v>92</v>
      </c>
      <c r="I29" s="37" t="n">
        <v>0.621621621621622</v>
      </c>
      <c r="J29" s="46" t="n">
        <v>4</v>
      </c>
      <c r="K29" s="37" t="n">
        <v>0.027027027027027</v>
      </c>
      <c r="L29" s="20"/>
      <c r="M29" s="37" t="n">
        <v>0</v>
      </c>
      <c r="N29" s="20" t="n">
        <v>148</v>
      </c>
    </row>
    <row r="30" customFormat="false" ht="15" hidden="false" customHeight="false" outlineLevel="0" collapsed="false">
      <c r="A30" s="7" t="s">
        <v>14</v>
      </c>
      <c r="B30" s="20"/>
      <c r="C30" s="37" t="n">
        <v>0</v>
      </c>
      <c r="D30" s="20" t="n">
        <v>12</v>
      </c>
      <c r="E30" s="37" t="n">
        <v>0.292682926829268</v>
      </c>
      <c r="F30" s="20" t="n">
        <v>1</v>
      </c>
      <c r="G30" s="37" t="n">
        <v>0.024390243902439</v>
      </c>
      <c r="H30" s="20" t="n">
        <v>27</v>
      </c>
      <c r="I30" s="37" t="n">
        <v>0.658536585365854</v>
      </c>
      <c r="J30" s="46" t="n">
        <v>1</v>
      </c>
      <c r="K30" s="37" t="n">
        <v>0.024390243902439</v>
      </c>
      <c r="L30" s="20"/>
      <c r="M30" s="37" t="n">
        <v>0</v>
      </c>
      <c r="N30" s="20" t="n">
        <v>41</v>
      </c>
    </row>
    <row r="31" customFormat="false" ht="15" hidden="false" customHeight="false" outlineLevel="0" collapsed="false">
      <c r="A31" s="7" t="s">
        <v>15</v>
      </c>
      <c r="B31" s="20" t="n">
        <v>22</v>
      </c>
      <c r="C31" s="37" t="n">
        <v>0.0171606864274571</v>
      </c>
      <c r="D31" s="20" t="n">
        <v>239</v>
      </c>
      <c r="E31" s="37" t="n">
        <v>0.186427457098284</v>
      </c>
      <c r="F31" s="20" t="n">
        <v>58</v>
      </c>
      <c r="G31" s="37" t="n">
        <v>0.0452418096723869</v>
      </c>
      <c r="H31" s="20" t="n">
        <v>876</v>
      </c>
      <c r="I31" s="37" t="n">
        <v>0.683307332293292</v>
      </c>
      <c r="J31" s="46" t="n">
        <v>80</v>
      </c>
      <c r="K31" s="37" t="n">
        <v>0.062402496099844</v>
      </c>
      <c r="L31" s="20" t="n">
        <v>7</v>
      </c>
      <c r="M31" s="37" t="n">
        <v>0.00546021840873635</v>
      </c>
      <c r="N31" s="20" t="n">
        <v>1282</v>
      </c>
    </row>
    <row r="32" customFormat="false" ht="15" hidden="false" customHeight="false" outlineLevel="0" collapsed="false">
      <c r="A32" s="7" t="s">
        <v>16</v>
      </c>
      <c r="B32" s="20" t="n">
        <v>14</v>
      </c>
      <c r="C32" s="37" t="n">
        <v>0.0509090909090909</v>
      </c>
      <c r="D32" s="20" t="n">
        <v>5</v>
      </c>
      <c r="E32" s="37" t="n">
        <v>0.0181818181818182</v>
      </c>
      <c r="F32" s="20" t="n">
        <v>7</v>
      </c>
      <c r="G32" s="37" t="n">
        <v>0.0254545454545455</v>
      </c>
      <c r="H32" s="20" t="n">
        <v>219</v>
      </c>
      <c r="I32" s="37" t="n">
        <v>0.796363636363637</v>
      </c>
      <c r="J32" s="46" t="n">
        <v>29</v>
      </c>
      <c r="K32" s="37" t="n">
        <v>0.105454545454545</v>
      </c>
      <c r="L32" s="20" t="n">
        <v>1</v>
      </c>
      <c r="M32" s="37" t="n">
        <v>0.00363636363636364</v>
      </c>
      <c r="N32" s="20" t="n">
        <v>275</v>
      </c>
    </row>
    <row r="33" customFormat="false" ht="15" hidden="false" customHeight="false" outlineLevel="0" collapsed="false">
      <c r="A33" s="7" t="s">
        <v>17</v>
      </c>
      <c r="B33" s="20" t="n">
        <v>1</v>
      </c>
      <c r="C33" s="37" t="n">
        <v>0.00168067226890756</v>
      </c>
      <c r="D33" s="20" t="n">
        <v>67</v>
      </c>
      <c r="E33" s="37" t="n">
        <v>0.112605042016807</v>
      </c>
      <c r="F33" s="20" t="n">
        <v>1</v>
      </c>
      <c r="G33" s="37" t="n">
        <v>0.00168067226890756</v>
      </c>
      <c r="H33" s="20" t="n">
        <v>490</v>
      </c>
      <c r="I33" s="37" t="n">
        <v>0.823529411764706</v>
      </c>
      <c r="J33" s="46" t="n">
        <v>35</v>
      </c>
      <c r="K33" s="37" t="n">
        <v>0.0588235294117647</v>
      </c>
      <c r="L33" s="20" t="n">
        <v>1</v>
      </c>
      <c r="M33" s="37" t="n">
        <v>0.00168067226890756</v>
      </c>
      <c r="N33" s="20" t="n">
        <v>595</v>
      </c>
    </row>
    <row r="34" customFormat="false" ht="15" hidden="false" customHeight="false" outlineLevel="0" collapsed="false">
      <c r="A34" s="7" t="s">
        <v>18</v>
      </c>
      <c r="B34" s="20" t="n">
        <v>5</v>
      </c>
      <c r="C34" s="37" t="n">
        <v>0.0124688279301746</v>
      </c>
      <c r="D34" s="20" t="n">
        <v>154</v>
      </c>
      <c r="E34" s="37" t="n">
        <v>0.384039900249377</v>
      </c>
      <c r="F34" s="20" t="n">
        <v>1</v>
      </c>
      <c r="G34" s="37" t="n">
        <v>0.00249376558603491</v>
      </c>
      <c r="H34" s="20" t="n">
        <v>203</v>
      </c>
      <c r="I34" s="37" t="n">
        <v>0.506234413965087</v>
      </c>
      <c r="J34" s="46" t="n">
        <v>29</v>
      </c>
      <c r="K34" s="37" t="n">
        <v>0.0723192019950125</v>
      </c>
      <c r="L34" s="20" t="n">
        <v>9</v>
      </c>
      <c r="M34" s="37" t="n">
        <v>0.0224438902743142</v>
      </c>
      <c r="N34" s="20" t="n">
        <v>401</v>
      </c>
    </row>
    <row r="35" customFormat="false" ht="15" hidden="false" customHeight="false" outlineLevel="0" collapsed="false">
      <c r="A35" s="7" t="s">
        <v>19</v>
      </c>
      <c r="B35" s="20" t="n">
        <v>1</v>
      </c>
      <c r="C35" s="37" t="n">
        <v>0.0028735632183908</v>
      </c>
      <c r="D35" s="20" t="n">
        <v>3</v>
      </c>
      <c r="E35" s="37" t="n">
        <v>0.00862068965517241</v>
      </c>
      <c r="F35" s="20" t="n">
        <v>93</v>
      </c>
      <c r="G35" s="37" t="n">
        <v>0.267241379310345</v>
      </c>
      <c r="H35" s="20" t="n">
        <v>228</v>
      </c>
      <c r="I35" s="37" t="n">
        <v>0.655172413793103</v>
      </c>
      <c r="J35" s="46" t="n">
        <v>22</v>
      </c>
      <c r="K35" s="37" t="n">
        <v>0.0632183908045977</v>
      </c>
      <c r="L35" s="20" t="n">
        <v>1</v>
      </c>
      <c r="M35" s="37" t="n">
        <v>0.0028735632183908</v>
      </c>
      <c r="N35" s="20" t="n">
        <v>348</v>
      </c>
    </row>
    <row r="36" customFormat="false" ht="15" hidden="false" customHeight="false" outlineLevel="0" collapsed="false">
      <c r="A36" s="38" t="s">
        <v>146</v>
      </c>
      <c r="B36" s="39" t="n">
        <v>127</v>
      </c>
      <c r="C36" s="40" t="n">
        <v>0.0216871584699454</v>
      </c>
      <c r="D36" s="39" t="n">
        <v>953</v>
      </c>
      <c r="E36" s="40" t="n">
        <v>0.162739071038251</v>
      </c>
      <c r="F36" s="39" t="n">
        <v>387</v>
      </c>
      <c r="G36" s="40" t="n">
        <v>0.0660860655737705</v>
      </c>
      <c r="H36" s="39" t="n">
        <v>4087</v>
      </c>
      <c r="I36" s="40" t="n">
        <v>0.697916666666667</v>
      </c>
      <c r="J36" s="39" t="n">
        <v>279</v>
      </c>
      <c r="K36" s="40" t="n">
        <v>0.0476434426229508</v>
      </c>
      <c r="L36" s="39" t="n">
        <v>23</v>
      </c>
      <c r="M36" s="40" t="n">
        <v>0.0039275956284153</v>
      </c>
      <c r="N36" s="39" t="n">
        <v>5856</v>
      </c>
    </row>
  </sheetData>
  <mergeCells count="14">
    <mergeCell ref="B3:N3"/>
    <mergeCell ref="B4:C4"/>
    <mergeCell ref="D4:E4"/>
    <mergeCell ref="F4:G4"/>
    <mergeCell ref="H4:I4"/>
    <mergeCell ref="J4:K4"/>
    <mergeCell ref="L4:M4"/>
    <mergeCell ref="B21:N21"/>
    <mergeCell ref="B22:C22"/>
    <mergeCell ref="D22:E22"/>
    <mergeCell ref="F22:G22"/>
    <mergeCell ref="H22:I22"/>
    <mergeCell ref="J22:K22"/>
    <mergeCell ref="L22:M2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T24" activeCellId="0" sqref="T24"/>
    </sheetView>
  </sheetViews>
  <sheetFormatPr defaultRowHeight="15" zeroHeight="false" outlineLevelRow="0" outlineLevelCol="0"/>
  <cols>
    <col collapsed="false" customWidth="true" hidden="false" outlineLevel="0" max="1" min="1" style="0" width="21.28"/>
    <col collapsed="false" customWidth="true" hidden="false" outlineLevel="0" max="1025" min="2" style="0" width="8.53"/>
  </cols>
  <sheetData>
    <row r="1" customFormat="false" ht="15" hidden="false" customHeight="false" outlineLevel="0" collapsed="false">
      <c r="A1" s="22" t="s">
        <v>170</v>
      </c>
    </row>
    <row r="3" customFormat="false" ht="15" hidden="false" customHeight="true" outlineLevel="0" collapsed="false">
      <c r="A3" s="23" t="n">
        <v>2022</v>
      </c>
      <c r="B3" s="44" t="s">
        <v>171</v>
      </c>
      <c r="C3" s="44"/>
      <c r="D3" s="28" t="s">
        <v>172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42" t="s">
        <v>159</v>
      </c>
    </row>
    <row r="4" s="7" customFormat="true" ht="15" hidden="false" customHeight="false" outlineLevel="0" collapsed="false">
      <c r="A4" s="48" t="s">
        <v>151</v>
      </c>
      <c r="B4" s="44"/>
      <c r="C4" s="44"/>
      <c r="D4" s="28" t="n">
        <v>1</v>
      </c>
      <c r="E4" s="28"/>
      <c r="F4" s="28" t="n">
        <v>2</v>
      </c>
      <c r="G4" s="28"/>
      <c r="H4" s="28" t="n">
        <v>3</v>
      </c>
      <c r="I4" s="28"/>
      <c r="J4" s="28" t="n">
        <v>4</v>
      </c>
      <c r="K4" s="28"/>
      <c r="L4" s="28" t="n">
        <v>5</v>
      </c>
      <c r="M4" s="28"/>
      <c r="N4" s="28" t="s">
        <v>173</v>
      </c>
      <c r="O4" s="28"/>
      <c r="P4" s="42"/>
    </row>
    <row r="5" customFormat="false" ht="15" hidden="false" customHeight="false" outlineLevel="0" collapsed="false">
      <c r="A5" s="48"/>
      <c r="B5" s="35" t="s">
        <v>143</v>
      </c>
      <c r="C5" s="35" t="s">
        <v>3</v>
      </c>
      <c r="D5" s="35" t="s">
        <v>143</v>
      </c>
      <c r="E5" s="35" t="s">
        <v>3</v>
      </c>
      <c r="F5" s="35" t="s">
        <v>143</v>
      </c>
      <c r="G5" s="35" t="s">
        <v>3</v>
      </c>
      <c r="H5" s="35" t="s">
        <v>143</v>
      </c>
      <c r="I5" s="35" t="s">
        <v>3</v>
      </c>
      <c r="J5" s="35" t="s">
        <v>143</v>
      </c>
      <c r="K5" s="35" t="s">
        <v>3</v>
      </c>
      <c r="L5" s="35" t="s">
        <v>143</v>
      </c>
      <c r="M5" s="35" t="s">
        <v>3</v>
      </c>
      <c r="N5" s="35" t="s">
        <v>143</v>
      </c>
      <c r="O5" s="35" t="s">
        <v>3</v>
      </c>
      <c r="P5" s="42"/>
    </row>
    <row r="6" customFormat="false" ht="15" hidden="false" customHeight="false" outlineLevel="0" collapsed="false">
      <c r="A6" s="7" t="s">
        <v>8</v>
      </c>
      <c r="B6" s="20" t="n">
        <v>244</v>
      </c>
      <c r="C6" s="37" t="n">
        <f aca="false">B6/$P6</f>
        <v>0.616161616161616</v>
      </c>
      <c r="D6" s="20" t="n">
        <v>139</v>
      </c>
      <c r="E6" s="37" t="n">
        <f aca="false">D6/$P6</f>
        <v>0.351010101010101</v>
      </c>
      <c r="F6" s="20" t="n">
        <v>10</v>
      </c>
      <c r="G6" s="37" t="n">
        <f aca="false">F6/$P6</f>
        <v>0.0252525252525252</v>
      </c>
      <c r="H6" s="20" t="n">
        <v>3</v>
      </c>
      <c r="I6" s="37" t="n">
        <f aca="false">H6/$P6</f>
        <v>0.00757575757575758</v>
      </c>
      <c r="J6" s="20"/>
      <c r="K6" s="37" t="n">
        <f aca="false">J6/$P6</f>
        <v>0</v>
      </c>
      <c r="L6" s="20"/>
      <c r="M6" s="37" t="n">
        <f aca="false">L6/$P6</f>
        <v>0</v>
      </c>
      <c r="N6" s="20"/>
      <c r="O6" s="37" t="n">
        <f aca="false">N6/$P6</f>
        <v>0</v>
      </c>
      <c r="P6" s="20" t="n">
        <v>396</v>
      </c>
    </row>
    <row r="7" customFormat="false" ht="15" hidden="false" customHeight="false" outlineLevel="0" collapsed="false">
      <c r="A7" s="7" t="s">
        <v>9</v>
      </c>
      <c r="B7" s="20" t="n">
        <v>483</v>
      </c>
      <c r="C7" s="37" t="n">
        <f aca="false">B7/$P7</f>
        <v>0.993827160493827</v>
      </c>
      <c r="D7" s="20" t="n">
        <v>1</v>
      </c>
      <c r="E7" s="37" t="n">
        <f aca="false">D7/$P7</f>
        <v>0.00205761316872428</v>
      </c>
      <c r="F7" s="20"/>
      <c r="G7" s="37" t="n">
        <f aca="false">F7/$P7</f>
        <v>0</v>
      </c>
      <c r="H7" s="20" t="n">
        <v>2</v>
      </c>
      <c r="I7" s="37" t="n">
        <f aca="false">H7/$P7</f>
        <v>0.00411522633744856</v>
      </c>
      <c r="J7" s="20"/>
      <c r="K7" s="37" t="n">
        <f aca="false">J7/$P7</f>
        <v>0</v>
      </c>
      <c r="L7" s="20"/>
      <c r="M7" s="37" t="n">
        <f aca="false">L7/$P7</f>
        <v>0</v>
      </c>
      <c r="N7" s="20"/>
      <c r="O7" s="37" t="n">
        <f aca="false">N7/$P7</f>
        <v>0</v>
      </c>
      <c r="P7" s="20" t="n">
        <v>486</v>
      </c>
    </row>
    <row r="8" customFormat="false" ht="15" hidden="false" customHeight="false" outlineLevel="0" collapsed="false">
      <c r="A8" s="7" t="s">
        <v>10</v>
      </c>
      <c r="B8" s="20" t="n">
        <v>646</v>
      </c>
      <c r="C8" s="37" t="n">
        <f aca="false">B8/$P8</f>
        <v>0.932178932178932</v>
      </c>
      <c r="D8" s="20" t="n">
        <v>12</v>
      </c>
      <c r="E8" s="37" t="n">
        <f aca="false">D8/$P8</f>
        <v>0.0173160173160173</v>
      </c>
      <c r="F8" s="20" t="n">
        <v>18</v>
      </c>
      <c r="G8" s="37" t="n">
        <f aca="false">F8/$P8</f>
        <v>0.025974025974026</v>
      </c>
      <c r="H8" s="20" t="n">
        <v>11</v>
      </c>
      <c r="I8" s="37" t="n">
        <f aca="false">H8/$P8</f>
        <v>0.0158730158730159</v>
      </c>
      <c r="J8" s="20" t="n">
        <v>2</v>
      </c>
      <c r="K8" s="37" t="n">
        <f aca="false">J8/$P8</f>
        <v>0.00288600288600289</v>
      </c>
      <c r="L8" s="20" t="n">
        <v>1</v>
      </c>
      <c r="M8" s="37" t="n">
        <f aca="false">L8/$P8</f>
        <v>0.00144300144300144</v>
      </c>
      <c r="N8" s="20" t="n">
        <v>3</v>
      </c>
      <c r="O8" s="37" t="n">
        <f aca="false">N8/$P8</f>
        <v>0.00432900432900433</v>
      </c>
      <c r="P8" s="20" t="n">
        <v>693</v>
      </c>
    </row>
    <row r="9" customFormat="false" ht="15" hidden="false" customHeight="false" outlineLevel="0" collapsed="false">
      <c r="A9" s="7" t="s">
        <v>11</v>
      </c>
      <c r="B9" s="20" t="n">
        <v>366</v>
      </c>
      <c r="C9" s="37" t="n">
        <f aca="false">B9/$P9</f>
        <v>0.983870967741936</v>
      </c>
      <c r="D9" s="20" t="n">
        <v>2</v>
      </c>
      <c r="E9" s="37" t="n">
        <f aca="false">D9/$P9</f>
        <v>0.00537634408602151</v>
      </c>
      <c r="F9" s="20" t="n">
        <v>1</v>
      </c>
      <c r="G9" s="37" t="n">
        <f aca="false">F9/$P9</f>
        <v>0.00268817204301075</v>
      </c>
      <c r="H9" s="20" t="n">
        <v>2</v>
      </c>
      <c r="I9" s="37" t="n">
        <f aca="false">H9/$P9</f>
        <v>0.00537634408602151</v>
      </c>
      <c r="J9" s="20"/>
      <c r="K9" s="37" t="n">
        <f aca="false">J9/$P9</f>
        <v>0</v>
      </c>
      <c r="L9" s="20"/>
      <c r="M9" s="37" t="n">
        <f aca="false">L9/$P9</f>
        <v>0</v>
      </c>
      <c r="N9" s="20" t="n">
        <v>1</v>
      </c>
      <c r="O9" s="37" t="n">
        <f aca="false">N9/$P9</f>
        <v>0.00268817204301075</v>
      </c>
      <c r="P9" s="20" t="n">
        <v>372</v>
      </c>
    </row>
    <row r="10" customFormat="false" ht="15" hidden="false" customHeight="false" outlineLevel="0" collapsed="false">
      <c r="A10" s="7" t="s">
        <v>12</v>
      </c>
      <c r="B10" s="20" t="n">
        <v>858</v>
      </c>
      <c r="C10" s="37" t="n">
        <f aca="false">B10/$P10</f>
        <v>0.961883408071749</v>
      </c>
      <c r="D10" s="20"/>
      <c r="E10" s="37" t="n">
        <f aca="false">D10/$P10</f>
        <v>0</v>
      </c>
      <c r="F10" s="20" t="n">
        <v>2</v>
      </c>
      <c r="G10" s="37" t="n">
        <f aca="false">F10/$P10</f>
        <v>0.00224215246636771</v>
      </c>
      <c r="H10" s="20" t="n">
        <v>19</v>
      </c>
      <c r="I10" s="37" t="n">
        <f aca="false">H10/$P10</f>
        <v>0.0213004484304933</v>
      </c>
      <c r="J10" s="20" t="n">
        <v>6</v>
      </c>
      <c r="K10" s="37" t="n">
        <f aca="false">J10/$P10</f>
        <v>0.00672645739910314</v>
      </c>
      <c r="L10" s="20" t="n">
        <v>4</v>
      </c>
      <c r="M10" s="37" t="n">
        <f aca="false">L10/$P10</f>
        <v>0.00448430493273543</v>
      </c>
      <c r="N10" s="20" t="n">
        <v>3</v>
      </c>
      <c r="O10" s="37" t="n">
        <f aca="false">N10/$P10</f>
        <v>0.00336322869955157</v>
      </c>
      <c r="P10" s="20" t="n">
        <v>892</v>
      </c>
    </row>
    <row r="11" customFormat="false" ht="15" hidden="false" customHeight="false" outlineLevel="0" collapsed="false">
      <c r="A11" s="7" t="s">
        <v>13</v>
      </c>
      <c r="B11" s="20" t="n">
        <v>114</v>
      </c>
      <c r="C11" s="37" t="n">
        <f aca="false">B11/$P11</f>
        <v>0.876923076923077</v>
      </c>
      <c r="D11" s="20" t="n">
        <v>4</v>
      </c>
      <c r="E11" s="37" t="n">
        <f aca="false">D11/$P11</f>
        <v>0.0307692307692308</v>
      </c>
      <c r="F11" s="20" t="n">
        <v>6</v>
      </c>
      <c r="G11" s="37" t="n">
        <f aca="false">F11/$P11</f>
        <v>0.0461538461538462</v>
      </c>
      <c r="H11" s="20" t="n">
        <v>1</v>
      </c>
      <c r="I11" s="37" t="n">
        <f aca="false">H11/$P11</f>
        <v>0.00769230769230769</v>
      </c>
      <c r="J11" s="20" t="n">
        <v>2</v>
      </c>
      <c r="K11" s="37" t="n">
        <f aca="false">J11/$P11</f>
        <v>0.0153846153846154</v>
      </c>
      <c r="L11" s="20" t="n">
        <v>1</v>
      </c>
      <c r="M11" s="37" t="n">
        <f aca="false">L11/$P11</f>
        <v>0.00769230769230769</v>
      </c>
      <c r="N11" s="20" t="n">
        <v>2</v>
      </c>
      <c r="O11" s="37" t="n">
        <f aca="false">N11/$P11</f>
        <v>0.0153846153846154</v>
      </c>
      <c r="P11" s="20" t="n">
        <v>130</v>
      </c>
    </row>
    <row r="12" customFormat="false" ht="15" hidden="false" customHeight="false" outlineLevel="0" collapsed="false">
      <c r="A12" s="7" t="s">
        <v>14</v>
      </c>
      <c r="B12" s="20" t="n">
        <v>56</v>
      </c>
      <c r="C12" s="37" t="n">
        <f aca="false">B12/$P12</f>
        <v>0.949152542372881</v>
      </c>
      <c r="D12" s="20" t="n">
        <v>1</v>
      </c>
      <c r="E12" s="37" t="n">
        <f aca="false">D12/$P12</f>
        <v>0.0169491525423729</v>
      </c>
      <c r="F12" s="20"/>
      <c r="G12" s="37" t="n">
        <f aca="false">F12/$P12</f>
        <v>0</v>
      </c>
      <c r="H12" s="20" t="n">
        <v>2</v>
      </c>
      <c r="I12" s="37" t="n">
        <f aca="false">H12/$P12</f>
        <v>0.0338983050847458</v>
      </c>
      <c r="J12" s="20"/>
      <c r="K12" s="37" t="n">
        <f aca="false">J12/$P12</f>
        <v>0</v>
      </c>
      <c r="L12" s="20"/>
      <c r="M12" s="37" t="n">
        <f aca="false">L12/$P12</f>
        <v>0</v>
      </c>
      <c r="N12" s="20"/>
      <c r="O12" s="37" t="n">
        <f aca="false">N12/$P12</f>
        <v>0</v>
      </c>
      <c r="P12" s="20" t="n">
        <v>59</v>
      </c>
    </row>
    <row r="13" customFormat="false" ht="15" hidden="false" customHeight="false" outlineLevel="0" collapsed="false">
      <c r="A13" s="7" t="s">
        <v>15</v>
      </c>
      <c r="B13" s="20" t="n">
        <v>1156</v>
      </c>
      <c r="C13" s="37" t="n">
        <f aca="false">B13/$P13</f>
        <v>0.919649960222753</v>
      </c>
      <c r="D13" s="20" t="n">
        <v>24</v>
      </c>
      <c r="E13" s="37" t="n">
        <f aca="false">D13/$P13</f>
        <v>0.0190930787589499</v>
      </c>
      <c r="F13" s="20" t="n">
        <v>27</v>
      </c>
      <c r="G13" s="37" t="n">
        <f aca="false">F13/$P13</f>
        <v>0.0214797136038186</v>
      </c>
      <c r="H13" s="20" t="n">
        <v>19</v>
      </c>
      <c r="I13" s="37" t="n">
        <f aca="false">H13/$P13</f>
        <v>0.015115354017502</v>
      </c>
      <c r="J13" s="20" t="n">
        <v>22</v>
      </c>
      <c r="K13" s="37" t="n">
        <f aca="false">J13/$P13</f>
        <v>0.0175019888623707</v>
      </c>
      <c r="L13" s="20" t="n">
        <v>2</v>
      </c>
      <c r="M13" s="37" t="n">
        <f aca="false">L13/$P13</f>
        <v>0.00159108989657916</v>
      </c>
      <c r="N13" s="20" t="n">
        <v>7</v>
      </c>
      <c r="O13" s="37" t="n">
        <f aca="false">N13/$P13</f>
        <v>0.00556881463802705</v>
      </c>
      <c r="P13" s="20" t="n">
        <v>1257</v>
      </c>
    </row>
    <row r="14" customFormat="false" ht="15" hidden="false" customHeight="false" outlineLevel="0" collapsed="false">
      <c r="A14" s="7" t="s">
        <v>16</v>
      </c>
      <c r="B14" s="20" t="n">
        <v>172</v>
      </c>
      <c r="C14" s="37" t="n">
        <f aca="false">B14/$P14</f>
        <v>0.719665271966527</v>
      </c>
      <c r="D14" s="20" t="n">
        <v>23</v>
      </c>
      <c r="E14" s="37" t="n">
        <f aca="false">D14/$P14</f>
        <v>0.096234309623431</v>
      </c>
      <c r="F14" s="20" t="n">
        <v>25</v>
      </c>
      <c r="G14" s="37" t="n">
        <f aca="false">F14/$P14</f>
        <v>0.104602510460251</v>
      </c>
      <c r="H14" s="20" t="n">
        <v>14</v>
      </c>
      <c r="I14" s="37" t="n">
        <f aca="false">H14/$P14</f>
        <v>0.0585774058577406</v>
      </c>
      <c r="J14" s="20" t="n">
        <v>3</v>
      </c>
      <c r="K14" s="37" t="n">
        <f aca="false">J14/$P14</f>
        <v>0.0125523012552301</v>
      </c>
      <c r="L14" s="20" t="n">
        <v>1</v>
      </c>
      <c r="M14" s="37" t="n">
        <f aca="false">L14/$P14</f>
        <v>0.00418410041841004</v>
      </c>
      <c r="N14" s="20" t="n">
        <v>1</v>
      </c>
      <c r="O14" s="37" t="n">
        <f aca="false">N14/$P14</f>
        <v>0.00418410041841004</v>
      </c>
      <c r="P14" s="20" t="n">
        <v>239</v>
      </c>
    </row>
    <row r="15" customFormat="false" ht="15" hidden="false" customHeight="false" outlineLevel="0" collapsed="false">
      <c r="A15" s="7" t="s">
        <v>17</v>
      </c>
      <c r="B15" s="20" t="n">
        <v>568</v>
      </c>
      <c r="C15" s="37" t="n">
        <f aca="false">B15/$P15</f>
        <v>0.946666666666667</v>
      </c>
      <c r="D15" s="20"/>
      <c r="E15" s="37" t="n">
        <f aca="false">D15/$P15</f>
        <v>0</v>
      </c>
      <c r="F15" s="20" t="n">
        <v>19</v>
      </c>
      <c r="G15" s="37" t="n">
        <f aca="false">F15/$P15</f>
        <v>0.0316666666666667</v>
      </c>
      <c r="H15" s="20" t="n">
        <v>9</v>
      </c>
      <c r="I15" s="37" t="n">
        <f aca="false">H15/$P15</f>
        <v>0.015</v>
      </c>
      <c r="J15" s="20" t="n">
        <v>1</v>
      </c>
      <c r="K15" s="37" t="n">
        <f aca="false">J15/$P15</f>
        <v>0.00166666666666667</v>
      </c>
      <c r="L15" s="20"/>
      <c r="M15" s="37" t="n">
        <f aca="false">L15/$P15</f>
        <v>0</v>
      </c>
      <c r="N15" s="20" t="n">
        <v>3</v>
      </c>
      <c r="O15" s="37" t="n">
        <f aca="false">N15/$P15</f>
        <v>0.005</v>
      </c>
      <c r="P15" s="20" t="n">
        <v>600</v>
      </c>
    </row>
    <row r="16" customFormat="false" ht="15" hidden="false" customHeight="false" outlineLevel="0" collapsed="false">
      <c r="A16" s="7" t="s">
        <v>18</v>
      </c>
      <c r="B16" s="20" t="n">
        <v>416</v>
      </c>
      <c r="C16" s="37" t="n">
        <f aca="false">B16/$P16</f>
        <v>0.898488120950324</v>
      </c>
      <c r="D16" s="20" t="n">
        <v>18</v>
      </c>
      <c r="E16" s="37" t="n">
        <f aca="false">D16/$P16</f>
        <v>0.0388768898488121</v>
      </c>
      <c r="F16" s="20" t="n">
        <v>25</v>
      </c>
      <c r="G16" s="37" t="n">
        <f aca="false">F16/$P16</f>
        <v>0.0539956803455724</v>
      </c>
      <c r="H16" s="20" t="n">
        <v>1</v>
      </c>
      <c r="I16" s="37" t="n">
        <f aca="false">H16/$P16</f>
        <v>0.00215982721382289</v>
      </c>
      <c r="J16" s="20" t="n">
        <v>2</v>
      </c>
      <c r="K16" s="37" t="n">
        <f aca="false">J16/$P16</f>
        <v>0.00431965442764579</v>
      </c>
      <c r="L16" s="20" t="n">
        <v>1</v>
      </c>
      <c r="M16" s="37" t="n">
        <f aca="false">L16/$P16</f>
        <v>0.00215982721382289</v>
      </c>
      <c r="N16" s="20"/>
      <c r="O16" s="37" t="n">
        <f aca="false">N16/$P16</f>
        <v>0</v>
      </c>
      <c r="P16" s="20" t="n">
        <v>463</v>
      </c>
    </row>
    <row r="17" customFormat="false" ht="15" hidden="false" customHeight="false" outlineLevel="0" collapsed="false">
      <c r="A17" s="7" t="s">
        <v>19</v>
      </c>
      <c r="B17" s="20" t="n">
        <v>318</v>
      </c>
      <c r="C17" s="37" t="n">
        <f aca="false">B17/$P17</f>
        <v>0.911174785100286</v>
      </c>
      <c r="D17" s="20" t="n">
        <v>4</v>
      </c>
      <c r="E17" s="37" t="n">
        <f aca="false">D17/$P17</f>
        <v>0.0114613180515759</v>
      </c>
      <c r="F17" s="20" t="n">
        <v>9</v>
      </c>
      <c r="G17" s="37" t="n">
        <f aca="false">F17/$P17</f>
        <v>0.0257879656160458</v>
      </c>
      <c r="H17" s="20" t="n">
        <v>13</v>
      </c>
      <c r="I17" s="37" t="n">
        <f aca="false">H17/$P17</f>
        <v>0.0372492836676218</v>
      </c>
      <c r="J17" s="20" t="n">
        <v>4</v>
      </c>
      <c r="K17" s="37" t="n">
        <f aca="false">J17/$P17</f>
        <v>0.0114613180515759</v>
      </c>
      <c r="L17" s="20"/>
      <c r="M17" s="37" t="n">
        <f aca="false">L17/$P17</f>
        <v>0</v>
      </c>
      <c r="N17" s="20" t="n">
        <v>1</v>
      </c>
      <c r="O17" s="37" t="n">
        <f aca="false">N17/$P17</f>
        <v>0.00286532951289398</v>
      </c>
      <c r="P17" s="20" t="n">
        <v>349</v>
      </c>
    </row>
    <row r="18" customFormat="false" ht="15" hidden="false" customHeight="false" outlineLevel="0" collapsed="false">
      <c r="A18" s="38" t="s">
        <v>146</v>
      </c>
      <c r="B18" s="39" t="n">
        <v>5397</v>
      </c>
      <c r="C18" s="40" t="n">
        <f aca="false">B18/$P18</f>
        <v>0.909198113207547</v>
      </c>
      <c r="D18" s="39" t="n">
        <v>228</v>
      </c>
      <c r="E18" s="40" t="n">
        <f aca="false">D18/$P18</f>
        <v>0.0384097035040431</v>
      </c>
      <c r="F18" s="39" t="n">
        <v>142</v>
      </c>
      <c r="G18" s="40" t="n">
        <f aca="false">F18/$P18</f>
        <v>0.023921832884097</v>
      </c>
      <c r="H18" s="39" t="n">
        <v>96</v>
      </c>
      <c r="I18" s="40" t="n">
        <f aca="false">H18/$P18</f>
        <v>0.0161725067385445</v>
      </c>
      <c r="J18" s="39" t="n">
        <v>42</v>
      </c>
      <c r="K18" s="40" t="n">
        <f aca="false">J18/$P18</f>
        <v>0.00707547169811321</v>
      </c>
      <c r="L18" s="39" t="n">
        <v>10</v>
      </c>
      <c r="M18" s="40" t="n">
        <f aca="false">L18/$P18</f>
        <v>0.00168463611859838</v>
      </c>
      <c r="N18" s="39" t="n">
        <v>21</v>
      </c>
      <c r="O18" s="40" t="n">
        <f aca="false">N18/$P18</f>
        <v>0.0035377358490566</v>
      </c>
      <c r="P18" s="39" t="n">
        <v>5936</v>
      </c>
    </row>
    <row r="20" customFormat="false" ht="14.45" hidden="false" customHeight="true" outlineLevel="0" collapsed="false">
      <c r="A20" s="23" t="n">
        <v>2023</v>
      </c>
      <c r="B20" s="44" t="s">
        <v>171</v>
      </c>
      <c r="C20" s="44"/>
      <c r="D20" s="28" t="s">
        <v>172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42" t="s">
        <v>159</v>
      </c>
    </row>
    <row r="21" customFormat="false" ht="15" hidden="false" customHeight="false" outlineLevel="0" collapsed="false">
      <c r="A21" s="48" t="s">
        <v>151</v>
      </c>
      <c r="B21" s="44"/>
      <c r="C21" s="44"/>
      <c r="D21" s="28" t="n">
        <v>1</v>
      </c>
      <c r="E21" s="28"/>
      <c r="F21" s="28" t="n">
        <v>2</v>
      </c>
      <c r="G21" s="28"/>
      <c r="H21" s="28" t="n">
        <v>3</v>
      </c>
      <c r="I21" s="28"/>
      <c r="J21" s="28" t="n">
        <v>4</v>
      </c>
      <c r="K21" s="28"/>
      <c r="L21" s="28" t="n">
        <v>5</v>
      </c>
      <c r="M21" s="28"/>
      <c r="N21" s="28" t="s">
        <v>173</v>
      </c>
      <c r="O21" s="28"/>
      <c r="P21" s="42"/>
    </row>
    <row r="22" customFormat="false" ht="15" hidden="false" customHeight="false" outlineLevel="0" collapsed="false">
      <c r="A22" s="48"/>
      <c r="B22" s="35" t="s">
        <v>143</v>
      </c>
      <c r="C22" s="35" t="s">
        <v>3</v>
      </c>
      <c r="D22" s="35" t="s">
        <v>143</v>
      </c>
      <c r="E22" s="35" t="s">
        <v>3</v>
      </c>
      <c r="F22" s="35" t="s">
        <v>143</v>
      </c>
      <c r="G22" s="35" t="s">
        <v>3</v>
      </c>
      <c r="H22" s="35" t="s">
        <v>143</v>
      </c>
      <c r="I22" s="35" t="s">
        <v>3</v>
      </c>
      <c r="J22" s="35" t="s">
        <v>143</v>
      </c>
      <c r="K22" s="35" t="s">
        <v>3</v>
      </c>
      <c r="L22" s="35" t="s">
        <v>143</v>
      </c>
      <c r="M22" s="35" t="s">
        <v>3</v>
      </c>
      <c r="N22" s="35" t="s">
        <v>143</v>
      </c>
      <c r="O22" s="35" t="s">
        <v>3</v>
      </c>
      <c r="P22" s="42"/>
    </row>
    <row r="23" customFormat="false" ht="15" hidden="false" customHeight="false" outlineLevel="0" collapsed="false">
      <c r="A23" s="7" t="s">
        <v>8</v>
      </c>
      <c r="B23" s="20" t="n">
        <v>210</v>
      </c>
      <c r="C23" s="37" t="n">
        <f aca="false">B23/$P23</f>
        <v>0.552631578947368</v>
      </c>
      <c r="D23" s="20" t="n">
        <v>168</v>
      </c>
      <c r="E23" s="37" t="n">
        <f aca="false">D23/$P23</f>
        <v>0.442105263157895</v>
      </c>
      <c r="F23" s="20" t="n">
        <v>2</v>
      </c>
      <c r="G23" s="37" t="n">
        <f aca="false">F23/$P23</f>
        <v>0.00526315789473684</v>
      </c>
      <c r="H23" s="20"/>
      <c r="I23" s="37" t="n">
        <f aca="false">H23/$P23</f>
        <v>0</v>
      </c>
      <c r="J23" s="20"/>
      <c r="K23" s="37" t="n">
        <f aca="false">J23/$P23</f>
        <v>0</v>
      </c>
      <c r="L23" s="20"/>
      <c r="M23" s="37" t="n">
        <f aca="false">L23/$P23</f>
        <v>0</v>
      </c>
      <c r="N23" s="20" t="n">
        <v>0</v>
      </c>
      <c r="O23" s="37" t="n">
        <f aca="false">N23/$P23</f>
        <v>0</v>
      </c>
      <c r="P23" s="20" t="n">
        <v>380</v>
      </c>
    </row>
    <row r="24" customFormat="false" ht="15" hidden="false" customHeight="false" outlineLevel="0" collapsed="false">
      <c r="A24" s="7" t="s">
        <v>9</v>
      </c>
      <c r="B24" s="20" t="n">
        <v>404</v>
      </c>
      <c r="C24" s="37" t="n">
        <f aca="false">B24/$P24</f>
        <v>0.987775061124694</v>
      </c>
      <c r="D24" s="20"/>
      <c r="E24" s="37" t="n">
        <f aca="false">D24/$P24</f>
        <v>0</v>
      </c>
      <c r="F24" s="20"/>
      <c r="G24" s="37" t="n">
        <f aca="false">F24/$P24</f>
        <v>0</v>
      </c>
      <c r="H24" s="20" t="n">
        <v>3</v>
      </c>
      <c r="I24" s="37" t="n">
        <f aca="false">H24/$P24</f>
        <v>0.00733496332518337</v>
      </c>
      <c r="J24" s="20" t="n">
        <v>1</v>
      </c>
      <c r="K24" s="37" t="n">
        <f aca="false">J24/$P24</f>
        <v>0.00244498777506112</v>
      </c>
      <c r="L24" s="20" t="n">
        <v>1</v>
      </c>
      <c r="M24" s="37" t="n">
        <f aca="false">L24/$P24</f>
        <v>0.00244498777506112</v>
      </c>
      <c r="N24" s="20" t="n">
        <v>0</v>
      </c>
      <c r="O24" s="37" t="n">
        <f aca="false">N24/$P24</f>
        <v>0</v>
      </c>
      <c r="P24" s="20" t="n">
        <v>409</v>
      </c>
    </row>
    <row r="25" customFormat="false" ht="15" hidden="false" customHeight="false" outlineLevel="0" collapsed="false">
      <c r="A25" s="7" t="s">
        <v>10</v>
      </c>
      <c r="B25" s="20" t="n">
        <v>636</v>
      </c>
      <c r="C25" s="37" t="n">
        <f aca="false">B25/$P25</f>
        <v>0.943620178041543</v>
      </c>
      <c r="D25" s="20" t="n">
        <v>23</v>
      </c>
      <c r="E25" s="37" t="n">
        <f aca="false">D25/$P25</f>
        <v>0.0341246290801187</v>
      </c>
      <c r="F25" s="20" t="n">
        <v>13</v>
      </c>
      <c r="G25" s="37" t="n">
        <f aca="false">F25/$P25</f>
        <v>0.0192878338278932</v>
      </c>
      <c r="H25" s="20" t="n">
        <v>1</v>
      </c>
      <c r="I25" s="37" t="n">
        <f aca="false">H25/$P25</f>
        <v>0.00148367952522255</v>
      </c>
      <c r="J25" s="20"/>
      <c r="K25" s="37" t="n">
        <f aca="false">J25/$P25</f>
        <v>0</v>
      </c>
      <c r="L25" s="20" t="n">
        <v>1</v>
      </c>
      <c r="M25" s="37" t="n">
        <f aca="false">L25/$P25</f>
        <v>0.00148367952522255</v>
      </c>
      <c r="N25" s="20" t="n">
        <v>0</v>
      </c>
      <c r="O25" s="37" t="n">
        <f aca="false">N25/$P25</f>
        <v>0</v>
      </c>
      <c r="P25" s="20" t="n">
        <v>674</v>
      </c>
    </row>
    <row r="26" customFormat="false" ht="15" hidden="false" customHeight="false" outlineLevel="0" collapsed="false">
      <c r="A26" s="7" t="s">
        <v>11</v>
      </c>
      <c r="B26" s="20" t="n">
        <v>372</v>
      </c>
      <c r="C26" s="37" t="n">
        <f aca="false">B26/$P26</f>
        <v>0.992</v>
      </c>
      <c r="D26" s="20" t="n">
        <v>1</v>
      </c>
      <c r="E26" s="37" t="n">
        <f aca="false">D26/$P26</f>
        <v>0.00266666666666667</v>
      </c>
      <c r="F26" s="20" t="n">
        <v>1</v>
      </c>
      <c r="G26" s="37" t="n">
        <f aca="false">F26/$P26</f>
        <v>0.00266666666666667</v>
      </c>
      <c r="H26" s="20"/>
      <c r="I26" s="37" t="n">
        <f aca="false">H26/$P26</f>
        <v>0</v>
      </c>
      <c r="J26" s="20"/>
      <c r="K26" s="37" t="n">
        <f aca="false">J26/$P26</f>
        <v>0</v>
      </c>
      <c r="L26" s="20"/>
      <c r="M26" s="37" t="n">
        <f aca="false">L26/$P26</f>
        <v>0</v>
      </c>
      <c r="N26" s="20" t="n">
        <v>1</v>
      </c>
      <c r="O26" s="37" t="n">
        <f aca="false">N26/$P26</f>
        <v>0.00266666666666667</v>
      </c>
      <c r="P26" s="20" t="n">
        <v>375</v>
      </c>
    </row>
    <row r="27" customFormat="false" ht="15" hidden="false" customHeight="false" outlineLevel="0" collapsed="false">
      <c r="A27" s="7" t="s">
        <v>12</v>
      </c>
      <c r="B27" s="20" t="n">
        <v>888</v>
      </c>
      <c r="C27" s="37" t="n">
        <f aca="false">B27/$P27</f>
        <v>0.956896551724138</v>
      </c>
      <c r="D27" s="20" t="n">
        <v>1</v>
      </c>
      <c r="E27" s="37" t="n">
        <f aca="false">D27/$P27</f>
        <v>0.00107758620689655</v>
      </c>
      <c r="F27" s="20" t="n">
        <v>2</v>
      </c>
      <c r="G27" s="37" t="n">
        <f aca="false">F27/$P27</f>
        <v>0.0021551724137931</v>
      </c>
      <c r="H27" s="20" t="n">
        <v>10</v>
      </c>
      <c r="I27" s="37" t="n">
        <f aca="false">H27/$P27</f>
        <v>0.0107758620689655</v>
      </c>
      <c r="J27" s="20" t="n">
        <v>18</v>
      </c>
      <c r="K27" s="37" t="n">
        <f aca="false">J27/$P27</f>
        <v>0.0193965517241379</v>
      </c>
      <c r="L27" s="20" t="n">
        <v>7</v>
      </c>
      <c r="M27" s="37" t="n">
        <f aca="false">L27/$P27</f>
        <v>0.00754310344827586</v>
      </c>
      <c r="N27" s="20" t="n">
        <v>2</v>
      </c>
      <c r="O27" s="37" t="n">
        <f aca="false">N27/$P27</f>
        <v>0.0021551724137931</v>
      </c>
      <c r="P27" s="20" t="n">
        <v>928</v>
      </c>
    </row>
    <row r="28" customFormat="false" ht="15" hidden="false" customHeight="false" outlineLevel="0" collapsed="false">
      <c r="A28" s="7" t="s">
        <v>13</v>
      </c>
      <c r="B28" s="20" t="n">
        <v>138</v>
      </c>
      <c r="C28" s="37" t="n">
        <f aca="false">B28/$P28</f>
        <v>0.932432432432432</v>
      </c>
      <c r="D28" s="20" t="n">
        <v>3</v>
      </c>
      <c r="E28" s="37" t="n">
        <f aca="false">D28/$P28</f>
        <v>0.0202702702702703</v>
      </c>
      <c r="F28" s="20" t="n">
        <v>2</v>
      </c>
      <c r="G28" s="37" t="n">
        <f aca="false">F28/$P28</f>
        <v>0.0135135135135135</v>
      </c>
      <c r="H28" s="20" t="n">
        <v>1</v>
      </c>
      <c r="I28" s="37" t="n">
        <f aca="false">H28/$P28</f>
        <v>0.00675675675675676</v>
      </c>
      <c r="J28" s="20" t="n">
        <v>3</v>
      </c>
      <c r="K28" s="37" t="n">
        <f aca="false">J28/$P28</f>
        <v>0.0202702702702703</v>
      </c>
      <c r="L28" s="20"/>
      <c r="M28" s="37" t="n">
        <f aca="false">L28/$P28</f>
        <v>0</v>
      </c>
      <c r="N28" s="20" t="n">
        <v>1</v>
      </c>
      <c r="O28" s="37" t="n">
        <f aca="false">N28/$P28</f>
        <v>0.00675675675675676</v>
      </c>
      <c r="P28" s="20" t="n">
        <v>148</v>
      </c>
    </row>
    <row r="29" customFormat="false" ht="15" hidden="false" customHeight="false" outlineLevel="0" collapsed="false">
      <c r="A29" s="7" t="s">
        <v>14</v>
      </c>
      <c r="B29" s="20" t="n">
        <v>40</v>
      </c>
      <c r="C29" s="37" t="n">
        <f aca="false">B29/$P29</f>
        <v>0.975609756097561</v>
      </c>
      <c r="D29" s="20"/>
      <c r="E29" s="37" t="n">
        <f aca="false">D29/$P29</f>
        <v>0</v>
      </c>
      <c r="F29" s="20"/>
      <c r="G29" s="37" t="n">
        <f aca="false">F29/$P29</f>
        <v>0</v>
      </c>
      <c r="H29" s="20" t="n">
        <v>1</v>
      </c>
      <c r="I29" s="37" t="n">
        <f aca="false">H29/$P29</f>
        <v>0.024390243902439</v>
      </c>
      <c r="J29" s="20"/>
      <c r="K29" s="37" t="n">
        <f aca="false">J29/$P29</f>
        <v>0</v>
      </c>
      <c r="L29" s="20"/>
      <c r="M29" s="37" t="n">
        <f aca="false">L29/$P29</f>
        <v>0</v>
      </c>
      <c r="N29" s="20" t="n">
        <v>0</v>
      </c>
      <c r="O29" s="37" t="n">
        <f aca="false">N29/$P29</f>
        <v>0</v>
      </c>
      <c r="P29" s="20" t="n">
        <v>41</v>
      </c>
    </row>
    <row r="30" customFormat="false" ht="15" hidden="false" customHeight="false" outlineLevel="0" collapsed="false">
      <c r="A30" s="7" t="s">
        <v>15</v>
      </c>
      <c r="B30" s="20" t="n">
        <v>1169</v>
      </c>
      <c r="C30" s="37" t="n">
        <f aca="false">B30/$P30</f>
        <v>0.91185647425897</v>
      </c>
      <c r="D30" s="20" t="n">
        <v>30</v>
      </c>
      <c r="E30" s="37" t="n">
        <f aca="false">D30/$P30</f>
        <v>0.0234009360374415</v>
      </c>
      <c r="F30" s="20" t="n">
        <v>29</v>
      </c>
      <c r="G30" s="37" t="n">
        <f aca="false">F30/$P30</f>
        <v>0.0226209048361934</v>
      </c>
      <c r="H30" s="20" t="n">
        <v>26</v>
      </c>
      <c r="I30" s="37" t="n">
        <f aca="false">H30/$P30</f>
        <v>0.0202808112324493</v>
      </c>
      <c r="J30" s="20" t="n">
        <v>19</v>
      </c>
      <c r="K30" s="37" t="n">
        <f aca="false">J30/$P30</f>
        <v>0.0148205928237129</v>
      </c>
      <c r="L30" s="20" t="n">
        <v>2</v>
      </c>
      <c r="M30" s="37" t="n">
        <f aca="false">L30/$P30</f>
        <v>0.0015600624024961</v>
      </c>
      <c r="N30" s="20" t="n">
        <v>7</v>
      </c>
      <c r="O30" s="37" t="n">
        <f aca="false">N30/$P30</f>
        <v>0.00546021840873635</v>
      </c>
      <c r="P30" s="20" t="n">
        <v>1282</v>
      </c>
    </row>
    <row r="31" customFormat="false" ht="15" hidden="false" customHeight="false" outlineLevel="0" collapsed="false">
      <c r="A31" s="7" t="s">
        <v>16</v>
      </c>
      <c r="B31" s="20" t="n">
        <v>219</v>
      </c>
      <c r="C31" s="37" t="n">
        <f aca="false">B31/$P31</f>
        <v>0.796363636363636</v>
      </c>
      <c r="D31" s="20" t="n">
        <v>20</v>
      </c>
      <c r="E31" s="37" t="n">
        <f aca="false">D31/$P31</f>
        <v>0.0727272727272727</v>
      </c>
      <c r="F31" s="20" t="n">
        <v>16</v>
      </c>
      <c r="G31" s="37" t="n">
        <f aca="false">F31/$P31</f>
        <v>0.0581818181818182</v>
      </c>
      <c r="H31" s="20" t="n">
        <v>16</v>
      </c>
      <c r="I31" s="37" t="n">
        <f aca="false">H31/$P31</f>
        <v>0.0581818181818182</v>
      </c>
      <c r="J31" s="20"/>
      <c r="K31" s="37" t="n">
        <f aca="false">J31/$P31</f>
        <v>0</v>
      </c>
      <c r="L31" s="20" t="n">
        <v>1</v>
      </c>
      <c r="M31" s="37" t="n">
        <f aca="false">L31/$P31</f>
        <v>0.00363636363636364</v>
      </c>
      <c r="N31" s="20" t="n">
        <v>3</v>
      </c>
      <c r="O31" s="37" t="n">
        <f aca="false">N31/$P31</f>
        <v>0.0109090909090909</v>
      </c>
      <c r="P31" s="20" t="n">
        <v>275</v>
      </c>
    </row>
    <row r="32" customFormat="false" ht="15" hidden="false" customHeight="false" outlineLevel="0" collapsed="false">
      <c r="A32" s="7" t="s">
        <v>17</v>
      </c>
      <c r="B32" s="20" t="n">
        <v>555</v>
      </c>
      <c r="C32" s="37" t="n">
        <f aca="false">B32/$P32</f>
        <v>0.932773109243697</v>
      </c>
      <c r="D32" s="20" t="n">
        <v>4</v>
      </c>
      <c r="E32" s="37" t="n">
        <f aca="false">D32/$P32</f>
        <v>0.00672268907563025</v>
      </c>
      <c r="F32" s="20" t="n">
        <v>24</v>
      </c>
      <c r="G32" s="37" t="n">
        <f aca="false">F32/$P32</f>
        <v>0.0403361344537815</v>
      </c>
      <c r="H32" s="20" t="n">
        <v>9</v>
      </c>
      <c r="I32" s="37" t="n">
        <f aca="false">H32/$P32</f>
        <v>0.0151260504201681</v>
      </c>
      <c r="J32" s="20" t="n">
        <v>2</v>
      </c>
      <c r="K32" s="37" t="n">
        <f aca="false">J32/$P32</f>
        <v>0.00336134453781513</v>
      </c>
      <c r="L32" s="20" t="n">
        <v>1</v>
      </c>
      <c r="M32" s="37" t="n">
        <f aca="false">L32/$P32</f>
        <v>0.00168067226890756</v>
      </c>
      <c r="N32" s="20" t="n">
        <v>0</v>
      </c>
      <c r="O32" s="37" t="n">
        <f aca="false">N32/$P32</f>
        <v>0</v>
      </c>
      <c r="P32" s="20" t="n">
        <v>595</v>
      </c>
    </row>
    <row r="33" customFormat="false" ht="15" hidden="false" customHeight="false" outlineLevel="0" collapsed="false">
      <c r="A33" s="7" t="s">
        <v>18</v>
      </c>
      <c r="B33" s="20" t="n">
        <v>366</v>
      </c>
      <c r="C33" s="37" t="n">
        <f aca="false">B33/$P33</f>
        <v>0.912718204488778</v>
      </c>
      <c r="D33" s="20" t="n">
        <v>4</v>
      </c>
      <c r="E33" s="37" t="n">
        <f aca="false">D33/$P33</f>
        <v>0.00997506234413965</v>
      </c>
      <c r="F33" s="20" t="n">
        <v>23</v>
      </c>
      <c r="G33" s="37" t="n">
        <f aca="false">F33/$P33</f>
        <v>0.057356608478803</v>
      </c>
      <c r="H33" s="20" t="n">
        <v>5</v>
      </c>
      <c r="I33" s="37" t="n">
        <f aca="false">H33/$P33</f>
        <v>0.0124688279301746</v>
      </c>
      <c r="J33" s="20"/>
      <c r="K33" s="37" t="n">
        <f aca="false">J33/$P33</f>
        <v>0</v>
      </c>
      <c r="L33" s="20" t="n">
        <v>2</v>
      </c>
      <c r="M33" s="37" t="n">
        <f aca="false">L33/$P33</f>
        <v>0.00498753117206983</v>
      </c>
      <c r="N33" s="20" t="n">
        <v>1</v>
      </c>
      <c r="O33" s="37" t="n">
        <f aca="false">N33/$P33</f>
        <v>0.00249376558603491</v>
      </c>
      <c r="P33" s="20" t="n">
        <v>401</v>
      </c>
    </row>
    <row r="34" customFormat="false" ht="15" hidden="false" customHeight="false" outlineLevel="0" collapsed="false">
      <c r="A34" s="7" t="s">
        <v>19</v>
      </c>
      <c r="B34" s="20" t="n">
        <v>316</v>
      </c>
      <c r="C34" s="37" t="n">
        <f aca="false">B34/$P34</f>
        <v>0.908045977011494</v>
      </c>
      <c r="D34" s="20" t="n">
        <v>8</v>
      </c>
      <c r="E34" s="37" t="n">
        <f aca="false">D34/$P34</f>
        <v>0.0229885057471264</v>
      </c>
      <c r="F34" s="20" t="n">
        <v>5</v>
      </c>
      <c r="G34" s="37" t="n">
        <f aca="false">F34/$P34</f>
        <v>0.014367816091954</v>
      </c>
      <c r="H34" s="20" t="n">
        <v>9</v>
      </c>
      <c r="I34" s="37" t="n">
        <f aca="false">H34/$P34</f>
        <v>0.0258620689655172</v>
      </c>
      <c r="J34" s="20" t="n">
        <v>5</v>
      </c>
      <c r="K34" s="37" t="n">
        <f aca="false">J34/$P34</f>
        <v>0.014367816091954</v>
      </c>
      <c r="L34" s="20" t="n">
        <v>4</v>
      </c>
      <c r="M34" s="37" t="n">
        <f aca="false">L34/$P34</f>
        <v>0.0114942528735632</v>
      </c>
      <c r="N34" s="20" t="n">
        <v>1</v>
      </c>
      <c r="O34" s="37" t="n">
        <f aca="false">N34/$P34</f>
        <v>0.0028735632183908</v>
      </c>
      <c r="P34" s="20" t="n">
        <v>348</v>
      </c>
    </row>
    <row r="35" customFormat="false" ht="15" hidden="false" customHeight="false" outlineLevel="0" collapsed="false">
      <c r="A35" s="38" t="s">
        <v>146</v>
      </c>
      <c r="B35" s="39" t="n">
        <v>5313</v>
      </c>
      <c r="C35" s="40" t="n">
        <f aca="false">B35/$P35</f>
        <v>0.907274590163934</v>
      </c>
      <c r="D35" s="39" t="n">
        <v>262</v>
      </c>
      <c r="E35" s="40" t="n">
        <f aca="false">D35/$P35</f>
        <v>0.0447404371584699</v>
      </c>
      <c r="F35" s="39" t="n">
        <v>117</v>
      </c>
      <c r="G35" s="40" t="n">
        <f aca="false">F35/$P35</f>
        <v>0.0199795081967213</v>
      </c>
      <c r="H35" s="39" t="n">
        <v>81</v>
      </c>
      <c r="I35" s="40" t="n">
        <f aca="false">H35/$P35</f>
        <v>0.0138319672131148</v>
      </c>
      <c r="J35" s="39" t="n">
        <v>48</v>
      </c>
      <c r="K35" s="40" t="n">
        <f aca="false">J35/$P35</f>
        <v>0.00819672131147541</v>
      </c>
      <c r="L35" s="39" t="n">
        <v>19</v>
      </c>
      <c r="M35" s="40" t="n">
        <f aca="false">L35/$P35</f>
        <v>0.00324453551912568</v>
      </c>
      <c r="N35" s="39" t="n">
        <v>16</v>
      </c>
      <c r="O35" s="40" t="n">
        <f aca="false">N35/$P35</f>
        <v>0.00273224043715847</v>
      </c>
      <c r="P35" s="39" t="n">
        <v>5856</v>
      </c>
    </row>
  </sheetData>
  <mergeCells count="20">
    <mergeCell ref="B3:C4"/>
    <mergeCell ref="D3:O3"/>
    <mergeCell ref="P3:P5"/>
    <mergeCell ref="A4:A5"/>
    <mergeCell ref="D4:E4"/>
    <mergeCell ref="F4:G4"/>
    <mergeCell ref="H4:I4"/>
    <mergeCell ref="J4:K4"/>
    <mergeCell ref="L4:M4"/>
    <mergeCell ref="N4:O4"/>
    <mergeCell ref="B20:C21"/>
    <mergeCell ref="D20:O20"/>
    <mergeCell ref="P20:P22"/>
    <mergeCell ref="A21:A22"/>
    <mergeCell ref="D21:E21"/>
    <mergeCell ref="F21:G21"/>
    <mergeCell ref="H21:I21"/>
    <mergeCell ref="J21:K21"/>
    <mergeCell ref="L21:M21"/>
    <mergeCell ref="N21:O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8.71"/>
    <col collapsed="false" customWidth="true" hidden="false" outlineLevel="0" max="9" min="2" style="0" width="8.14"/>
    <col collapsed="false" customWidth="true" hidden="false" outlineLevel="0" max="10" min="10" style="0" width="8.43"/>
    <col collapsed="false" customWidth="true" hidden="false" outlineLevel="0" max="1025" min="11" style="0" width="8.53"/>
  </cols>
  <sheetData>
    <row r="1" customFormat="false" ht="15" hidden="false" customHeight="false" outlineLevel="0" collapsed="false">
      <c r="A1" s="22" t="s">
        <v>174</v>
      </c>
    </row>
    <row r="3" customFormat="false" ht="15" hidden="false" customHeight="true" outlineLevel="0" collapsed="false">
      <c r="A3" s="23" t="n">
        <v>2022</v>
      </c>
      <c r="B3" s="28" t="s">
        <v>175</v>
      </c>
      <c r="C3" s="28"/>
      <c r="D3" s="28"/>
      <c r="E3" s="28"/>
      <c r="F3" s="28"/>
      <c r="G3" s="28"/>
      <c r="H3" s="28"/>
      <c r="I3" s="28"/>
      <c r="J3" s="49" t="s">
        <v>159</v>
      </c>
    </row>
    <row r="4" s="50" customFormat="true" ht="15" hidden="false" customHeight="true" outlineLevel="0" collapsed="false">
      <c r="A4" s="48" t="s">
        <v>151</v>
      </c>
      <c r="B4" s="44" t="s">
        <v>176</v>
      </c>
      <c r="C4" s="44"/>
      <c r="D4" s="44" t="s">
        <v>177</v>
      </c>
      <c r="E4" s="44"/>
      <c r="F4" s="44" t="s">
        <v>178</v>
      </c>
      <c r="G4" s="44"/>
      <c r="H4" s="44" t="s">
        <v>179</v>
      </c>
      <c r="I4" s="44"/>
      <c r="J4" s="49"/>
    </row>
    <row r="5" customFormat="false" ht="15" hidden="false" customHeight="false" outlineLevel="0" collapsed="false">
      <c r="A5" s="48"/>
      <c r="B5" s="35" t="s">
        <v>143</v>
      </c>
      <c r="C5" s="35" t="s">
        <v>3</v>
      </c>
      <c r="D5" s="35" t="s">
        <v>143</v>
      </c>
      <c r="E5" s="35" t="s">
        <v>3</v>
      </c>
      <c r="F5" s="35" t="s">
        <v>143</v>
      </c>
      <c r="G5" s="35" t="s">
        <v>3</v>
      </c>
      <c r="H5" s="35" t="s">
        <v>143</v>
      </c>
      <c r="I5" s="35" t="s">
        <v>3</v>
      </c>
      <c r="J5" s="49"/>
    </row>
    <row r="6" customFormat="false" ht="15" hidden="false" customHeight="false" outlineLevel="0" collapsed="false">
      <c r="A6" s="7" t="s">
        <v>8</v>
      </c>
      <c r="B6" s="20" t="n">
        <v>328</v>
      </c>
      <c r="C6" s="37" t="n">
        <v>0.828282828282828</v>
      </c>
      <c r="D6" s="20" t="n">
        <v>7</v>
      </c>
      <c r="E6" s="37" t="n">
        <v>0.0176767676767677</v>
      </c>
      <c r="F6" s="20" t="n">
        <v>53</v>
      </c>
      <c r="G6" s="37" t="n">
        <v>0.133838383838384</v>
      </c>
      <c r="H6" s="20" t="n">
        <v>8</v>
      </c>
      <c r="I6" s="37" t="n">
        <v>0.0202020202020202</v>
      </c>
      <c r="J6" s="20" t="n">
        <v>396</v>
      </c>
    </row>
    <row r="7" customFormat="false" ht="15" hidden="false" customHeight="false" outlineLevel="0" collapsed="false">
      <c r="A7" s="7" t="s">
        <v>9</v>
      </c>
      <c r="B7" s="20" t="n">
        <v>426</v>
      </c>
      <c r="C7" s="37" t="n">
        <v>0.876543209876543</v>
      </c>
      <c r="D7" s="20" t="n">
        <v>30</v>
      </c>
      <c r="E7" s="37" t="n">
        <v>0.0617283950617284</v>
      </c>
      <c r="F7" s="20" t="n">
        <v>26</v>
      </c>
      <c r="G7" s="37" t="n">
        <v>0.0534979423868313</v>
      </c>
      <c r="H7" s="20" t="n">
        <v>4</v>
      </c>
      <c r="I7" s="37" t="n">
        <v>0.00823045267489712</v>
      </c>
      <c r="J7" s="20" t="n">
        <v>486</v>
      </c>
    </row>
    <row r="8" customFormat="false" ht="15" hidden="false" customHeight="false" outlineLevel="0" collapsed="false">
      <c r="A8" s="7" t="s">
        <v>10</v>
      </c>
      <c r="B8" s="20" t="n">
        <v>584</v>
      </c>
      <c r="C8" s="37" t="n">
        <v>0.842712842712843</v>
      </c>
      <c r="D8" s="20" t="n">
        <v>40</v>
      </c>
      <c r="E8" s="37" t="n">
        <v>0.0577200577200577</v>
      </c>
      <c r="F8" s="20" t="n">
        <v>42</v>
      </c>
      <c r="G8" s="37" t="n">
        <v>0.0606060606060606</v>
      </c>
      <c r="H8" s="20" t="n">
        <v>27</v>
      </c>
      <c r="I8" s="37" t="n">
        <v>0.038961038961039</v>
      </c>
      <c r="J8" s="20" t="n">
        <v>693</v>
      </c>
    </row>
    <row r="9" customFormat="false" ht="15" hidden="false" customHeight="false" outlineLevel="0" collapsed="false">
      <c r="A9" s="7" t="s">
        <v>11</v>
      </c>
      <c r="B9" s="20" t="n">
        <v>279</v>
      </c>
      <c r="C9" s="37" t="n">
        <v>0.75</v>
      </c>
      <c r="D9" s="20" t="n">
        <v>63</v>
      </c>
      <c r="E9" s="37" t="n">
        <v>0.169354838709677</v>
      </c>
      <c r="F9" s="20" t="n">
        <v>18</v>
      </c>
      <c r="G9" s="37" t="n">
        <v>0.0483870967741936</v>
      </c>
      <c r="H9" s="20" t="n">
        <v>12</v>
      </c>
      <c r="I9" s="37" t="n">
        <v>0.032258064516129</v>
      </c>
      <c r="J9" s="20" t="n">
        <v>372</v>
      </c>
    </row>
    <row r="10" customFormat="false" ht="15" hidden="false" customHeight="false" outlineLevel="0" collapsed="false">
      <c r="A10" s="7" t="s">
        <v>12</v>
      </c>
      <c r="B10" s="20" t="n">
        <v>763</v>
      </c>
      <c r="C10" s="37" t="n">
        <v>0.855381165919283</v>
      </c>
      <c r="D10" s="20" t="n">
        <v>32</v>
      </c>
      <c r="E10" s="37" t="n">
        <v>0.0358744394618834</v>
      </c>
      <c r="F10" s="20" t="n">
        <v>69</v>
      </c>
      <c r="G10" s="37" t="n">
        <v>0.0773542600896861</v>
      </c>
      <c r="H10" s="20" t="n">
        <v>28</v>
      </c>
      <c r="I10" s="37" t="n">
        <v>0.031390134529148</v>
      </c>
      <c r="J10" s="20" t="n">
        <v>892</v>
      </c>
    </row>
    <row r="11" customFormat="false" ht="15" hidden="false" customHeight="false" outlineLevel="0" collapsed="false">
      <c r="A11" s="7" t="s">
        <v>13</v>
      </c>
      <c r="B11" s="20" t="n">
        <v>116</v>
      </c>
      <c r="C11" s="37" t="n">
        <v>0.892307692307692</v>
      </c>
      <c r="D11" s="20" t="n">
        <v>12</v>
      </c>
      <c r="E11" s="37" t="n">
        <v>0.0923076923076923</v>
      </c>
      <c r="F11" s="20" t="n">
        <v>1</v>
      </c>
      <c r="G11" s="37" t="n">
        <v>0.00769230769230769</v>
      </c>
      <c r="H11" s="20" t="n">
        <v>1</v>
      </c>
      <c r="I11" s="37" t="n">
        <v>0.00769230769230769</v>
      </c>
      <c r="J11" s="20" t="n">
        <v>130</v>
      </c>
    </row>
    <row r="12" customFormat="false" ht="15" hidden="false" customHeight="false" outlineLevel="0" collapsed="false">
      <c r="A12" s="7" t="s">
        <v>14</v>
      </c>
      <c r="B12" s="20" t="n">
        <v>43</v>
      </c>
      <c r="C12" s="37" t="n">
        <v>0.728813559322034</v>
      </c>
      <c r="D12" s="20" t="n">
        <v>13</v>
      </c>
      <c r="E12" s="37" t="n">
        <v>0.220338983050847</v>
      </c>
      <c r="F12" s="20" t="n">
        <v>2</v>
      </c>
      <c r="G12" s="37" t="n">
        <v>0.0338983050847458</v>
      </c>
      <c r="H12" s="20" t="n">
        <v>1</v>
      </c>
      <c r="I12" s="37" t="n">
        <v>0.0169491525423729</v>
      </c>
      <c r="J12" s="20" t="n">
        <v>59</v>
      </c>
    </row>
    <row r="13" customFormat="false" ht="15" hidden="false" customHeight="false" outlineLevel="0" collapsed="false">
      <c r="A13" s="7" t="s">
        <v>15</v>
      </c>
      <c r="B13" s="20" t="n">
        <v>1053</v>
      </c>
      <c r="C13" s="37" t="n">
        <f aca="false">B13/J13</f>
        <v>0.837708830548926</v>
      </c>
      <c r="D13" s="20" t="n">
        <v>22</v>
      </c>
      <c r="E13" s="37" t="n">
        <v>0.0175019888623707</v>
      </c>
      <c r="F13" s="20" t="n">
        <v>128</v>
      </c>
      <c r="G13" s="37" t="n">
        <v>0.101829753381066</v>
      </c>
      <c r="H13" s="20" t="n">
        <v>54</v>
      </c>
      <c r="I13" s="37" t="n">
        <v>0.0429594272076372</v>
      </c>
      <c r="J13" s="20" t="n">
        <v>1257</v>
      </c>
    </row>
    <row r="14" customFormat="false" ht="15" hidden="false" customHeight="false" outlineLevel="0" collapsed="false">
      <c r="A14" s="7" t="s">
        <v>16</v>
      </c>
      <c r="B14" s="20" t="n">
        <v>187</v>
      </c>
      <c r="C14" s="37" t="n">
        <v>0.782426778242678</v>
      </c>
      <c r="D14" s="20" t="n">
        <v>16</v>
      </c>
      <c r="E14" s="37" t="n">
        <v>0.0669456066945607</v>
      </c>
      <c r="F14" s="20" t="n">
        <v>18</v>
      </c>
      <c r="G14" s="37" t="n">
        <v>0.0753138075313808</v>
      </c>
      <c r="H14" s="20" t="n">
        <v>18</v>
      </c>
      <c r="I14" s="37" t="n">
        <v>0.0753138075313808</v>
      </c>
      <c r="J14" s="20" t="n">
        <v>239</v>
      </c>
    </row>
    <row r="15" customFormat="false" ht="15" hidden="false" customHeight="false" outlineLevel="0" collapsed="false">
      <c r="A15" s="7" t="s">
        <v>17</v>
      </c>
      <c r="B15" s="20" t="n">
        <v>530</v>
      </c>
      <c r="C15" s="37" t="n">
        <v>0.883333333333333</v>
      </c>
      <c r="D15" s="20" t="n">
        <v>36</v>
      </c>
      <c r="E15" s="37" t="n">
        <v>0.06</v>
      </c>
      <c r="F15" s="20" t="n">
        <v>30</v>
      </c>
      <c r="G15" s="37" t="n">
        <v>0.05</v>
      </c>
      <c r="H15" s="20" t="n">
        <v>4</v>
      </c>
      <c r="I15" s="37" t="n">
        <v>0.00666666666666667</v>
      </c>
      <c r="J15" s="20" t="n">
        <v>600</v>
      </c>
    </row>
    <row r="16" customFormat="false" ht="15" hidden="false" customHeight="false" outlineLevel="0" collapsed="false">
      <c r="A16" s="7" t="s">
        <v>18</v>
      </c>
      <c r="B16" s="20" t="n">
        <v>356</v>
      </c>
      <c r="C16" s="37" t="n">
        <v>0.76889848812095</v>
      </c>
      <c r="D16" s="20" t="n">
        <v>30</v>
      </c>
      <c r="E16" s="37" t="n">
        <v>0.0647948164146868</v>
      </c>
      <c r="F16" s="20" t="n">
        <v>58</v>
      </c>
      <c r="G16" s="37" t="n">
        <v>0.125269978401728</v>
      </c>
      <c r="H16" s="20" t="n">
        <v>19</v>
      </c>
      <c r="I16" s="37" t="n">
        <v>0.041036717062635</v>
      </c>
      <c r="J16" s="20" t="n">
        <v>463</v>
      </c>
    </row>
    <row r="17" customFormat="false" ht="15" hidden="false" customHeight="false" outlineLevel="0" collapsed="false">
      <c r="A17" s="7" t="s">
        <v>19</v>
      </c>
      <c r="B17" s="20" t="n">
        <v>299</v>
      </c>
      <c r="C17" s="37" t="n">
        <v>0.856733524355301</v>
      </c>
      <c r="D17" s="20" t="n">
        <v>7</v>
      </c>
      <c r="E17" s="37" t="n">
        <v>0.0200573065902579</v>
      </c>
      <c r="F17" s="20" t="n">
        <v>33</v>
      </c>
      <c r="G17" s="37" t="n">
        <v>0.0945558739255014</v>
      </c>
      <c r="H17" s="20" t="n">
        <v>10</v>
      </c>
      <c r="I17" s="37" t="n">
        <v>0.0286532951289398</v>
      </c>
      <c r="J17" s="20" t="n">
        <v>349</v>
      </c>
    </row>
    <row r="18" customFormat="false" ht="15" hidden="false" customHeight="false" outlineLevel="0" collapsed="false">
      <c r="A18" s="38" t="s">
        <v>146</v>
      </c>
      <c r="B18" s="39" t="n">
        <v>4916</v>
      </c>
      <c r="C18" s="40" t="n">
        <v>0.828167115902965</v>
      </c>
      <c r="D18" s="39" t="n">
        <v>308</v>
      </c>
      <c r="E18" s="40" t="n">
        <v>0.0518867924528302</v>
      </c>
      <c r="F18" s="39" t="n">
        <v>478</v>
      </c>
      <c r="G18" s="40" t="n">
        <v>0.0805256064690027</v>
      </c>
      <c r="H18" s="39" t="n">
        <v>186</v>
      </c>
      <c r="I18" s="40" t="n">
        <v>0.0313342318059299</v>
      </c>
      <c r="J18" s="39" t="n">
        <v>5936</v>
      </c>
    </row>
    <row r="20" customFormat="false" ht="15" hidden="false" customHeight="true" outlineLevel="0" collapsed="false">
      <c r="A20" s="23" t="n">
        <v>2023</v>
      </c>
      <c r="B20" s="28" t="s">
        <v>175</v>
      </c>
      <c r="C20" s="28"/>
      <c r="D20" s="28"/>
      <c r="E20" s="28"/>
      <c r="F20" s="28"/>
      <c r="G20" s="28"/>
      <c r="H20" s="28"/>
      <c r="I20" s="28"/>
      <c r="J20" s="49" t="s">
        <v>159</v>
      </c>
    </row>
    <row r="21" s="50" customFormat="true" ht="15" hidden="false" customHeight="true" outlineLevel="0" collapsed="false">
      <c r="A21" s="48" t="s">
        <v>151</v>
      </c>
      <c r="B21" s="44" t="s">
        <v>176</v>
      </c>
      <c r="C21" s="44"/>
      <c r="D21" s="44" t="s">
        <v>177</v>
      </c>
      <c r="E21" s="44"/>
      <c r="F21" s="44" t="s">
        <v>178</v>
      </c>
      <c r="G21" s="44"/>
      <c r="H21" s="44" t="s">
        <v>179</v>
      </c>
      <c r="I21" s="44"/>
      <c r="J21" s="49"/>
    </row>
    <row r="22" customFormat="false" ht="15" hidden="false" customHeight="false" outlineLevel="0" collapsed="false">
      <c r="A22" s="48"/>
      <c r="B22" s="35" t="s">
        <v>143</v>
      </c>
      <c r="C22" s="35" t="s">
        <v>3</v>
      </c>
      <c r="D22" s="35" t="s">
        <v>143</v>
      </c>
      <c r="E22" s="35" t="s">
        <v>3</v>
      </c>
      <c r="F22" s="35" t="s">
        <v>143</v>
      </c>
      <c r="G22" s="35" t="s">
        <v>3</v>
      </c>
      <c r="H22" s="35" t="s">
        <v>143</v>
      </c>
      <c r="I22" s="35" t="s">
        <v>3</v>
      </c>
      <c r="J22" s="49"/>
    </row>
    <row r="23" customFormat="false" ht="15" hidden="false" customHeight="false" outlineLevel="0" collapsed="false">
      <c r="A23" s="7" t="s">
        <v>8</v>
      </c>
      <c r="B23" s="20" t="n">
        <v>325</v>
      </c>
      <c r="C23" s="37" t="n">
        <v>0.855263157894737</v>
      </c>
      <c r="D23" s="20" t="n">
        <v>3</v>
      </c>
      <c r="E23" s="37" t="n">
        <v>0.00789473684210526</v>
      </c>
      <c r="F23" s="20" t="n">
        <v>47</v>
      </c>
      <c r="G23" s="37" t="n">
        <v>0.123684210526316</v>
      </c>
      <c r="H23" s="20" t="n">
        <v>5</v>
      </c>
      <c r="I23" s="37" t="n">
        <v>0.0131578947368421</v>
      </c>
      <c r="J23" s="20" t="n">
        <v>380</v>
      </c>
    </row>
    <row r="24" customFormat="false" ht="15" hidden="false" customHeight="false" outlineLevel="0" collapsed="false">
      <c r="A24" s="7" t="s">
        <v>9</v>
      </c>
      <c r="B24" s="20" t="n">
        <v>351</v>
      </c>
      <c r="C24" s="37" t="n">
        <v>0.858190709046455</v>
      </c>
      <c r="D24" s="20" t="n">
        <v>34</v>
      </c>
      <c r="E24" s="37" t="n">
        <v>0.0831295843520782</v>
      </c>
      <c r="F24" s="20" t="n">
        <v>20</v>
      </c>
      <c r="G24" s="37" t="n">
        <v>0.0488997555012225</v>
      </c>
      <c r="H24" s="20" t="n">
        <v>4</v>
      </c>
      <c r="I24" s="37" t="n">
        <v>0.0097799511002445</v>
      </c>
      <c r="J24" s="20" t="n">
        <v>409</v>
      </c>
    </row>
    <row r="25" customFormat="false" ht="15" hidden="false" customHeight="false" outlineLevel="0" collapsed="false">
      <c r="A25" s="7" t="s">
        <v>10</v>
      </c>
      <c r="B25" s="20" t="n">
        <v>598</v>
      </c>
      <c r="C25" s="37" t="n">
        <v>0.887240356083086</v>
      </c>
      <c r="D25" s="20" t="n">
        <v>33</v>
      </c>
      <c r="E25" s="37" t="n">
        <v>0.0489614243323442</v>
      </c>
      <c r="F25" s="20" t="n">
        <v>23</v>
      </c>
      <c r="G25" s="37" t="n">
        <v>0.0341246290801187</v>
      </c>
      <c r="H25" s="20" t="n">
        <v>20</v>
      </c>
      <c r="I25" s="37" t="n">
        <v>0.029673590504451</v>
      </c>
      <c r="J25" s="20" t="n">
        <v>674</v>
      </c>
    </row>
    <row r="26" customFormat="false" ht="15" hidden="false" customHeight="false" outlineLevel="0" collapsed="false">
      <c r="A26" s="7" t="s">
        <v>11</v>
      </c>
      <c r="B26" s="20" t="n">
        <v>294</v>
      </c>
      <c r="C26" s="37" t="n">
        <v>0.784</v>
      </c>
      <c r="D26" s="20" t="n">
        <v>64</v>
      </c>
      <c r="E26" s="37" t="n">
        <v>0.170666666666667</v>
      </c>
      <c r="F26" s="20" t="n">
        <v>10</v>
      </c>
      <c r="G26" s="37" t="n">
        <v>0.0266666666666667</v>
      </c>
      <c r="H26" s="20" t="n">
        <v>7</v>
      </c>
      <c r="I26" s="37" t="n">
        <v>0.0186666666666667</v>
      </c>
      <c r="J26" s="20" t="n">
        <v>375</v>
      </c>
    </row>
    <row r="27" customFormat="false" ht="15" hidden="false" customHeight="false" outlineLevel="0" collapsed="false">
      <c r="A27" s="7" t="s">
        <v>12</v>
      </c>
      <c r="B27" s="20" t="n">
        <v>763</v>
      </c>
      <c r="C27" s="37" t="n">
        <v>0.822198275862069</v>
      </c>
      <c r="D27" s="20" t="n">
        <v>32</v>
      </c>
      <c r="E27" s="37" t="n">
        <v>0.0344827586206897</v>
      </c>
      <c r="F27" s="20" t="n">
        <v>95</v>
      </c>
      <c r="G27" s="37" t="n">
        <v>0.102370689655172</v>
      </c>
      <c r="H27" s="20" t="n">
        <v>38</v>
      </c>
      <c r="I27" s="37" t="n">
        <v>0.040948275862069</v>
      </c>
      <c r="J27" s="20" t="n">
        <v>928</v>
      </c>
    </row>
    <row r="28" customFormat="false" ht="15" hidden="false" customHeight="false" outlineLevel="0" collapsed="false">
      <c r="A28" s="7" t="s">
        <v>13</v>
      </c>
      <c r="B28" s="20" t="n">
        <v>135</v>
      </c>
      <c r="C28" s="37" t="n">
        <v>0.912162162162162</v>
      </c>
      <c r="D28" s="20" t="n">
        <v>8</v>
      </c>
      <c r="E28" s="37" t="n">
        <v>0.0540540540540541</v>
      </c>
      <c r="F28" s="20" t="n">
        <v>3</v>
      </c>
      <c r="G28" s="37" t="n">
        <v>0.0202702702702703</v>
      </c>
      <c r="H28" s="20" t="n">
        <v>2</v>
      </c>
      <c r="I28" s="37" t="n">
        <v>0.0135135135135135</v>
      </c>
      <c r="J28" s="20" t="n">
        <v>148</v>
      </c>
    </row>
    <row r="29" customFormat="false" ht="15" hidden="false" customHeight="false" outlineLevel="0" collapsed="false">
      <c r="A29" s="7" t="s">
        <v>14</v>
      </c>
      <c r="B29" s="20" t="n">
        <v>31</v>
      </c>
      <c r="C29" s="37" t="n">
        <v>0.75609756097561</v>
      </c>
      <c r="D29" s="20" t="n">
        <v>9</v>
      </c>
      <c r="E29" s="37" t="n">
        <v>0.219512195121951</v>
      </c>
      <c r="F29" s="20"/>
      <c r="G29" s="37" t="n">
        <v>0</v>
      </c>
      <c r="H29" s="20" t="n">
        <v>1</v>
      </c>
      <c r="I29" s="37" t="n">
        <v>0.024390243902439</v>
      </c>
      <c r="J29" s="20" t="n">
        <v>41</v>
      </c>
    </row>
    <row r="30" customFormat="false" ht="15" hidden="false" customHeight="false" outlineLevel="0" collapsed="false">
      <c r="A30" s="7" t="s">
        <v>15</v>
      </c>
      <c r="B30" s="20" t="n">
        <v>1082</v>
      </c>
      <c r="C30" s="37" t="n">
        <f aca="false">B30/J30</f>
        <v>0.84399375975039</v>
      </c>
      <c r="D30" s="20" t="n">
        <v>30</v>
      </c>
      <c r="E30" s="37" t="n">
        <v>0.0234009360374415</v>
      </c>
      <c r="F30" s="20" t="n">
        <v>119</v>
      </c>
      <c r="G30" s="37" t="n">
        <v>0.0928237129485179</v>
      </c>
      <c r="H30" s="20" t="n">
        <v>51</v>
      </c>
      <c r="I30" s="37" t="n">
        <v>0.0397815912636505</v>
      </c>
      <c r="J30" s="20" t="n">
        <v>1282</v>
      </c>
    </row>
    <row r="31" customFormat="false" ht="15" hidden="false" customHeight="false" outlineLevel="0" collapsed="false">
      <c r="A31" s="7" t="s">
        <v>16</v>
      </c>
      <c r="B31" s="20" t="n">
        <v>221</v>
      </c>
      <c r="C31" s="37" t="n">
        <v>0.803636363636364</v>
      </c>
      <c r="D31" s="20" t="n">
        <v>19</v>
      </c>
      <c r="E31" s="37" t="n">
        <v>0.0690909090909091</v>
      </c>
      <c r="F31" s="20" t="n">
        <v>21</v>
      </c>
      <c r="G31" s="37" t="n">
        <v>0.0763636363636364</v>
      </c>
      <c r="H31" s="20" t="n">
        <v>14</v>
      </c>
      <c r="I31" s="37" t="n">
        <v>0.0509090909090909</v>
      </c>
      <c r="J31" s="20" t="n">
        <v>275</v>
      </c>
    </row>
    <row r="32" customFormat="false" ht="15" hidden="false" customHeight="false" outlineLevel="0" collapsed="false">
      <c r="A32" s="7" t="s">
        <v>17</v>
      </c>
      <c r="B32" s="20" t="n">
        <v>503</v>
      </c>
      <c r="C32" s="37" t="n">
        <v>0.845378151260504</v>
      </c>
      <c r="D32" s="20" t="n">
        <v>31</v>
      </c>
      <c r="E32" s="37" t="n">
        <v>0.0521008403361345</v>
      </c>
      <c r="F32" s="20" t="n">
        <v>40</v>
      </c>
      <c r="G32" s="37" t="n">
        <v>0.0672268907563025</v>
      </c>
      <c r="H32" s="20" t="n">
        <v>21</v>
      </c>
      <c r="I32" s="37" t="n">
        <v>0.0352941176470588</v>
      </c>
      <c r="J32" s="20" t="n">
        <v>595</v>
      </c>
    </row>
    <row r="33" customFormat="false" ht="15" hidden="false" customHeight="false" outlineLevel="0" collapsed="false">
      <c r="A33" s="7" t="s">
        <v>18</v>
      </c>
      <c r="B33" s="20" t="n">
        <v>315</v>
      </c>
      <c r="C33" s="37" t="n">
        <v>0.785536159600998</v>
      </c>
      <c r="D33" s="20" t="n">
        <v>26</v>
      </c>
      <c r="E33" s="37" t="n">
        <v>0.0648379052369077</v>
      </c>
      <c r="F33" s="20" t="n">
        <v>48</v>
      </c>
      <c r="G33" s="37" t="n">
        <v>0.119700748129676</v>
      </c>
      <c r="H33" s="20" t="n">
        <v>12</v>
      </c>
      <c r="I33" s="37" t="n">
        <v>0.029925187032419</v>
      </c>
      <c r="J33" s="20" t="n">
        <v>401</v>
      </c>
    </row>
    <row r="34" customFormat="false" ht="15" hidden="false" customHeight="false" outlineLevel="0" collapsed="false">
      <c r="A34" s="7" t="s">
        <v>19</v>
      </c>
      <c r="B34" s="20" t="n">
        <v>271</v>
      </c>
      <c r="C34" s="37" t="n">
        <v>0.778735632183908</v>
      </c>
      <c r="D34" s="20" t="n">
        <v>12</v>
      </c>
      <c r="E34" s="37" t="n">
        <v>0.0344827586206897</v>
      </c>
      <c r="F34" s="20" t="n">
        <v>52</v>
      </c>
      <c r="G34" s="37" t="n">
        <v>0.149425287356322</v>
      </c>
      <c r="H34" s="20" t="n">
        <v>13</v>
      </c>
      <c r="I34" s="37" t="n">
        <v>0.0373563218390805</v>
      </c>
      <c r="J34" s="20" t="n">
        <v>348</v>
      </c>
    </row>
    <row r="35" customFormat="false" ht="15" hidden="false" customHeight="false" outlineLevel="0" collapsed="false">
      <c r="A35" s="38" t="s">
        <v>146</v>
      </c>
      <c r="B35" s="39" t="n">
        <v>4759</v>
      </c>
      <c r="C35" s="40" t="n">
        <v>0.812670765027322</v>
      </c>
      <c r="D35" s="39" t="n">
        <v>301</v>
      </c>
      <c r="E35" s="40" t="n">
        <v>0.0514002732240437</v>
      </c>
      <c r="F35" s="39" t="n">
        <v>478</v>
      </c>
      <c r="G35" s="40" t="n">
        <v>0.0816256830601093</v>
      </c>
      <c r="H35" s="39" t="n">
        <v>188</v>
      </c>
      <c r="I35" s="40" t="n">
        <v>0.032103825136612</v>
      </c>
      <c r="J35" s="39" t="n">
        <v>5856</v>
      </c>
    </row>
    <row r="38" customFormat="false" ht="15" hidden="false" customHeight="false" outlineLevel="0" collapsed="false">
      <c r="A38" s="22" t="s">
        <v>180</v>
      </c>
    </row>
    <row r="40" customFormat="false" ht="15" hidden="false" customHeight="false" outlineLevel="0" collapsed="false">
      <c r="A40" s="38"/>
      <c r="B40" s="51" t="n">
        <v>2022</v>
      </c>
      <c r="C40" s="51" t="n">
        <v>2023</v>
      </c>
    </row>
    <row r="41" customFormat="false" ht="15" hidden="false" customHeight="false" outlineLevel="0" collapsed="false">
      <c r="A41" s="0" t="s">
        <v>181</v>
      </c>
      <c r="B41" s="20" t="n">
        <v>664</v>
      </c>
      <c r="C41" s="20" t="n">
        <v>666</v>
      </c>
      <c r="D41" s="52" t="s">
        <v>182</v>
      </c>
    </row>
    <row r="42" customFormat="false" ht="15" hidden="false" customHeight="false" outlineLevel="0" collapsed="false">
      <c r="A42" s="0" t="s">
        <v>183</v>
      </c>
      <c r="B42" s="0" t="n">
        <v>171</v>
      </c>
      <c r="C42" s="0" t="n">
        <v>167</v>
      </c>
      <c r="D42" s="52" t="s">
        <v>184</v>
      </c>
    </row>
  </sheetData>
  <mergeCells count="14">
    <mergeCell ref="B3:I3"/>
    <mergeCell ref="J3:J5"/>
    <mergeCell ref="A4:A5"/>
    <mergeCell ref="B4:C4"/>
    <mergeCell ref="D4:E4"/>
    <mergeCell ref="F4:G4"/>
    <mergeCell ref="H4:I4"/>
    <mergeCell ref="B20:I20"/>
    <mergeCell ref="J20:J22"/>
    <mergeCell ref="A21:A22"/>
    <mergeCell ref="B21:C21"/>
    <mergeCell ref="D21:E21"/>
    <mergeCell ref="F21:G21"/>
    <mergeCell ref="H21:I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2024-06-03T14:47:37Z</dcterms:created>
  <dc:creator>Castelli Elena</dc:creator>
  <dc:description/>
  <dc:language>it-IT</dc:language>
  <cp:lastModifiedBy>Sciolino Lorenzo</cp:lastModifiedBy>
  <dcterms:modified xsi:type="dcterms:W3CDTF">2024-07-04T13:52:24Z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